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methuen.sharepoint.com/sites/Purchasing/Purchasing Share Files/CITY - BIDS/CITY FOLDER/BIDS FY25/POLICE- UNIFORMS/"/>
    </mc:Choice>
  </mc:AlternateContent>
  <xr:revisionPtr revIDLastSave="2" documentId="8_{6D17EBA8-536E-4259-BCEE-F8554646CBFD}" xr6:coauthVersionLast="47" xr6:coauthVersionMax="47" xr10:uidLastSave="{AB24E688-4877-400C-A818-4E1834885581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1'!$A$1:$N$242</definedName>
    <definedName name="_xlnm.Print_Titles" localSheetId="0">'Table 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8" i="1" l="1"/>
  <c r="J178" i="1" s="1"/>
  <c r="L178" i="1"/>
  <c r="N178" i="1"/>
  <c r="I179" i="1"/>
  <c r="J179" i="1" s="1"/>
  <c r="L179" i="1"/>
  <c r="N179" i="1"/>
  <c r="I145" i="1"/>
  <c r="J145" i="1" s="1"/>
  <c r="L145" i="1"/>
  <c r="N145" i="1"/>
  <c r="I146" i="1"/>
  <c r="J146" i="1" s="1"/>
  <c r="L146" i="1"/>
  <c r="N146" i="1"/>
  <c r="I42" i="1" l="1"/>
  <c r="J42" i="1" s="1"/>
  <c r="L42" i="1"/>
  <c r="N42" i="1"/>
  <c r="I114" i="1"/>
  <c r="J114" i="1" s="1"/>
  <c r="L114" i="1"/>
  <c r="N114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30" i="1"/>
  <c r="N31" i="1"/>
  <c r="N32" i="1"/>
  <c r="N33" i="1"/>
  <c r="N34" i="1"/>
  <c r="N36" i="1"/>
  <c r="N37" i="1"/>
  <c r="N38" i="1"/>
  <c r="N39" i="1"/>
  <c r="N40" i="1"/>
  <c r="N41" i="1"/>
  <c r="N44" i="1"/>
  <c r="N45" i="1"/>
  <c r="N46" i="1"/>
  <c r="N47" i="1"/>
  <c r="N48" i="1"/>
  <c r="N49" i="1"/>
  <c r="N50" i="1"/>
  <c r="N51" i="1"/>
  <c r="N53" i="1"/>
  <c r="N54" i="1"/>
  <c r="N56" i="1"/>
  <c r="N57" i="1"/>
  <c r="N59" i="1"/>
  <c r="N60" i="1"/>
  <c r="N62" i="1"/>
  <c r="N63" i="1"/>
  <c r="N64" i="1"/>
  <c r="N65" i="1"/>
  <c r="N67" i="1"/>
  <c r="N68" i="1"/>
  <c r="N69" i="1"/>
  <c r="N71" i="1"/>
  <c r="N72" i="1"/>
  <c r="N75" i="1"/>
  <c r="N78" i="1"/>
  <c r="N79" i="1"/>
  <c r="N81" i="1"/>
  <c r="N82" i="1"/>
  <c r="N84" i="1"/>
  <c r="N86" i="1"/>
  <c r="N87" i="1"/>
  <c r="N89" i="1"/>
  <c r="N91" i="1"/>
  <c r="N92" i="1"/>
  <c r="N93" i="1"/>
  <c r="N94" i="1"/>
  <c r="N95" i="1"/>
  <c r="N96" i="1"/>
  <c r="N98" i="1"/>
  <c r="N99" i="1"/>
  <c r="N100" i="1"/>
  <c r="N101" i="1"/>
  <c r="N102" i="1"/>
  <c r="N103" i="1"/>
  <c r="N105" i="1"/>
  <c r="N106" i="1"/>
  <c r="N108" i="1"/>
  <c r="N110" i="1"/>
  <c r="N112" i="1"/>
  <c r="N116" i="1"/>
  <c r="N117" i="1"/>
  <c r="N118" i="1"/>
  <c r="N119" i="1"/>
  <c r="N120" i="1"/>
  <c r="N121" i="1"/>
  <c r="N122" i="1"/>
  <c r="N123" i="1"/>
  <c r="N124" i="1"/>
  <c r="N125" i="1"/>
  <c r="N126" i="1"/>
  <c r="N128" i="1"/>
  <c r="N129" i="1"/>
  <c r="N130" i="1"/>
  <c r="N131" i="1"/>
  <c r="N132" i="1"/>
  <c r="N133" i="1"/>
  <c r="N135" i="1"/>
  <c r="N137" i="1"/>
  <c r="N138" i="1"/>
  <c r="N139" i="1"/>
  <c r="N141" i="1"/>
  <c r="N142" i="1"/>
  <c r="N144" i="1"/>
  <c r="N147" i="1"/>
  <c r="N148" i="1"/>
  <c r="N150" i="1"/>
  <c r="N151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6" i="1"/>
  <c r="N167" i="1"/>
  <c r="N168" i="1"/>
  <c r="N169" i="1"/>
  <c r="N170" i="1"/>
  <c r="N171" i="1"/>
  <c r="N172" i="1"/>
  <c r="N173" i="1"/>
  <c r="N174" i="1"/>
  <c r="N180" i="1"/>
  <c r="N181" i="1"/>
  <c r="N182" i="1"/>
  <c r="N183" i="1"/>
  <c r="N184" i="1"/>
  <c r="N185" i="1"/>
  <c r="N186" i="1"/>
  <c r="N187" i="1"/>
  <c r="N176" i="1"/>
  <c r="N177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10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30" i="1"/>
  <c r="L31" i="1"/>
  <c r="L32" i="1"/>
  <c r="L33" i="1"/>
  <c r="L34" i="1"/>
  <c r="L36" i="1"/>
  <c r="L37" i="1"/>
  <c r="L38" i="1"/>
  <c r="L39" i="1"/>
  <c r="L40" i="1"/>
  <c r="L41" i="1"/>
  <c r="L44" i="1"/>
  <c r="L45" i="1"/>
  <c r="L46" i="1"/>
  <c r="L47" i="1"/>
  <c r="L48" i="1"/>
  <c r="L49" i="1"/>
  <c r="L50" i="1"/>
  <c r="L51" i="1"/>
  <c r="L53" i="1"/>
  <c r="L54" i="1"/>
  <c r="L56" i="1"/>
  <c r="L57" i="1"/>
  <c r="L59" i="1"/>
  <c r="L60" i="1"/>
  <c r="L62" i="1"/>
  <c r="L63" i="1"/>
  <c r="L64" i="1"/>
  <c r="L65" i="1"/>
  <c r="L67" i="1"/>
  <c r="L68" i="1"/>
  <c r="L69" i="1"/>
  <c r="L71" i="1"/>
  <c r="L72" i="1"/>
  <c r="L75" i="1"/>
  <c r="L78" i="1"/>
  <c r="L79" i="1"/>
  <c r="L81" i="1"/>
  <c r="L82" i="1"/>
  <c r="L84" i="1"/>
  <c r="L86" i="1"/>
  <c r="L87" i="1"/>
  <c r="L89" i="1"/>
  <c r="L91" i="1"/>
  <c r="L92" i="1"/>
  <c r="L93" i="1"/>
  <c r="L94" i="1"/>
  <c r="L95" i="1"/>
  <c r="L96" i="1"/>
  <c r="L98" i="1"/>
  <c r="L99" i="1"/>
  <c r="L100" i="1"/>
  <c r="L101" i="1"/>
  <c r="L102" i="1"/>
  <c r="L103" i="1"/>
  <c r="L105" i="1"/>
  <c r="L106" i="1"/>
  <c r="L108" i="1"/>
  <c r="L110" i="1"/>
  <c r="L112" i="1"/>
  <c r="L116" i="1"/>
  <c r="L117" i="1"/>
  <c r="L118" i="1"/>
  <c r="L119" i="1"/>
  <c r="L120" i="1"/>
  <c r="L121" i="1"/>
  <c r="L122" i="1"/>
  <c r="L123" i="1"/>
  <c r="L124" i="1"/>
  <c r="L125" i="1"/>
  <c r="L126" i="1"/>
  <c r="L128" i="1"/>
  <c r="L129" i="1"/>
  <c r="L130" i="1"/>
  <c r="L131" i="1"/>
  <c r="L132" i="1"/>
  <c r="L133" i="1"/>
  <c r="L135" i="1"/>
  <c r="L137" i="1"/>
  <c r="L138" i="1"/>
  <c r="L139" i="1"/>
  <c r="L141" i="1"/>
  <c r="L142" i="1"/>
  <c r="L144" i="1"/>
  <c r="L147" i="1"/>
  <c r="L148" i="1"/>
  <c r="L150" i="1"/>
  <c r="L151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6" i="1"/>
  <c r="L167" i="1"/>
  <c r="L168" i="1"/>
  <c r="L169" i="1"/>
  <c r="L170" i="1"/>
  <c r="L171" i="1"/>
  <c r="L172" i="1"/>
  <c r="L173" i="1"/>
  <c r="L174" i="1"/>
  <c r="L180" i="1"/>
  <c r="L181" i="1"/>
  <c r="L182" i="1"/>
  <c r="L183" i="1"/>
  <c r="L184" i="1"/>
  <c r="L185" i="1"/>
  <c r="L186" i="1"/>
  <c r="L187" i="1"/>
  <c r="L176" i="1"/>
  <c r="L177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10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8" i="1"/>
  <c r="J135" i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30" i="1"/>
  <c r="J30" i="1" s="1"/>
  <c r="I31" i="1"/>
  <c r="J31" i="1" s="1"/>
  <c r="I32" i="1"/>
  <c r="J32" i="1" s="1"/>
  <c r="I33" i="1"/>
  <c r="J33" i="1" s="1"/>
  <c r="I34" i="1"/>
  <c r="J34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3" i="1"/>
  <c r="J53" i="1" s="1"/>
  <c r="I54" i="1"/>
  <c r="J54" i="1" s="1"/>
  <c r="I56" i="1"/>
  <c r="J56" i="1" s="1"/>
  <c r="I57" i="1"/>
  <c r="J57" i="1" s="1"/>
  <c r="I59" i="1"/>
  <c r="J59" i="1" s="1"/>
  <c r="I60" i="1"/>
  <c r="J60" i="1" s="1"/>
  <c r="I62" i="1"/>
  <c r="J62" i="1" s="1"/>
  <c r="I63" i="1"/>
  <c r="J63" i="1" s="1"/>
  <c r="I64" i="1"/>
  <c r="J64" i="1" s="1"/>
  <c r="I65" i="1"/>
  <c r="J65" i="1" s="1"/>
  <c r="I67" i="1"/>
  <c r="J67" i="1" s="1"/>
  <c r="I68" i="1"/>
  <c r="J68" i="1" s="1"/>
  <c r="I69" i="1"/>
  <c r="J69" i="1" s="1"/>
  <c r="I71" i="1"/>
  <c r="J71" i="1" s="1"/>
  <c r="I72" i="1"/>
  <c r="J72" i="1" s="1"/>
  <c r="I75" i="1"/>
  <c r="J75" i="1" s="1"/>
  <c r="I78" i="1"/>
  <c r="J78" i="1" s="1"/>
  <c r="I79" i="1"/>
  <c r="J79" i="1" s="1"/>
  <c r="I81" i="1"/>
  <c r="J81" i="1" s="1"/>
  <c r="I82" i="1"/>
  <c r="J82" i="1" s="1"/>
  <c r="I84" i="1"/>
  <c r="J84" i="1" s="1"/>
  <c r="I86" i="1"/>
  <c r="J86" i="1" s="1"/>
  <c r="I87" i="1"/>
  <c r="J87" i="1" s="1"/>
  <c r="I89" i="1"/>
  <c r="J89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5" i="1"/>
  <c r="J105" i="1" s="1"/>
  <c r="I106" i="1"/>
  <c r="J106" i="1" s="1"/>
  <c r="I108" i="1"/>
  <c r="J108" i="1" s="1"/>
  <c r="I110" i="1"/>
  <c r="J110" i="1" s="1"/>
  <c r="I112" i="1"/>
  <c r="J112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7" i="1"/>
  <c r="J137" i="1" s="1"/>
  <c r="I138" i="1"/>
  <c r="J138" i="1" s="1"/>
  <c r="I139" i="1"/>
  <c r="J139" i="1" s="1"/>
  <c r="I141" i="1"/>
  <c r="J141" i="1" s="1"/>
  <c r="I142" i="1"/>
  <c r="J142" i="1" s="1"/>
  <c r="I144" i="1"/>
  <c r="J144" i="1" s="1"/>
  <c r="I147" i="1"/>
  <c r="J147" i="1" s="1"/>
  <c r="I148" i="1"/>
  <c r="J148" i="1" s="1"/>
  <c r="I150" i="1"/>
  <c r="J150" i="1" s="1"/>
  <c r="I151" i="1"/>
  <c r="J151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76" i="1"/>
  <c r="J176" i="1" s="1"/>
  <c r="I177" i="1"/>
  <c r="J177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10" i="1"/>
  <c r="J210" i="1" s="1"/>
  <c r="I212" i="1"/>
  <c r="J212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8" i="1"/>
  <c r="J8" i="1" s="1"/>
</calcChain>
</file>

<file path=xl/sharedStrings.xml><?xml version="1.0" encoding="utf-8"?>
<sst xmlns="http://schemas.openxmlformats.org/spreadsheetml/2006/main" count="751" uniqueCount="320">
  <si>
    <r>
      <rPr>
        <b/>
        <sz val="10"/>
        <color rgb="FFFFFFFF"/>
        <rFont val="Arial"/>
        <family val="2"/>
      </rPr>
      <t>Item</t>
    </r>
  </si>
  <si>
    <r>
      <rPr>
        <b/>
        <sz val="10"/>
        <color rgb="FFFFFFFF"/>
        <rFont val="Arial"/>
        <family val="2"/>
      </rPr>
      <t>Personnel</t>
    </r>
  </si>
  <si>
    <r>
      <rPr>
        <b/>
        <sz val="10"/>
        <color rgb="FFFFFFFF"/>
        <rFont val="Arial"/>
        <family val="2"/>
      </rPr>
      <t>Style</t>
    </r>
  </si>
  <si>
    <r>
      <rPr>
        <b/>
        <sz val="10"/>
        <color rgb="FFFFFFFF"/>
        <rFont val="Arial"/>
        <family val="2"/>
      </rPr>
      <t>Type</t>
    </r>
  </si>
  <si>
    <r>
      <rPr>
        <b/>
        <sz val="10"/>
        <color rgb="FFFFFFFF"/>
        <rFont val="Arial"/>
        <family val="2"/>
      </rPr>
      <t>Color</t>
    </r>
  </si>
  <si>
    <t>Screening</t>
  </si>
  <si>
    <t>"METHUEN POLICE"</t>
  </si>
  <si>
    <t>Black</t>
  </si>
  <si>
    <t>Deputy Chief/
Equivelant</t>
  </si>
  <si>
    <t>Chukka boot</t>
  </si>
  <si>
    <t>Cochrane Jump Boot</t>
  </si>
  <si>
    <t>Insulated/w-proof lace up</t>
  </si>
  <si>
    <t>Police Style boot</t>
  </si>
  <si>
    <t>Per bid description</t>
  </si>
  <si>
    <t>Female Short Sleeve</t>
  </si>
  <si>
    <t>White</t>
  </si>
  <si>
    <t>Leather</t>
  </si>
  <si>
    <t>Male-Summer</t>
  </si>
  <si>
    <t>Plain Oxford rubber sole</t>
  </si>
  <si>
    <t>Mitten</t>
  </si>
  <si>
    <t>Gold/Silver</t>
  </si>
  <si>
    <t>Silver</t>
  </si>
  <si>
    <t>Gold</t>
  </si>
  <si>
    <t>Nylon belt hook lined to hold duty belt 1 3/4 "</t>
  </si>
  <si>
    <t>Duty belt with loop 
lining 2 1/4 "</t>
  </si>
  <si>
    <t>Garrison belt Superiors – gold, Officer – silver 1 3/4"</t>
  </si>
  <si>
    <t>Sam Brown Belt black w/ metal bucklesr</t>
  </si>
  <si>
    <t>Superiors</t>
  </si>
  <si>
    <t>Cloth rank boards Gold with gold boarders</t>
  </si>
  <si>
    <t>Sgt Chevron</t>
  </si>
  <si>
    <t>Lt Bar</t>
  </si>
  <si>
    <t>Capt Bar</t>
  </si>
  <si>
    <t>Deputy Chief or equivellant
3 stars</t>
  </si>
  <si>
    <t>Chief 4 stars</t>
  </si>
  <si>
    <t xml:space="preserve">Additional leather gear </t>
  </si>
  <si>
    <t>Open face handcuff case</t>
  </si>
  <si>
    <t>Leather/Metal</t>
  </si>
  <si>
    <t xml:space="preserve">Cross strap </t>
  </si>
  <si>
    <t>Black/Gold</t>
  </si>
  <si>
    <t>Black/Silver</t>
  </si>
  <si>
    <t>Estimated Quantity</t>
  </si>
  <si>
    <t>LAPD Blue</t>
  </si>
  <si>
    <t>Annual Cost</t>
  </si>
  <si>
    <t>Individual Cost per unit</t>
  </si>
  <si>
    <t>Per Unit Year One Ext.</t>
  </si>
  <si>
    <t>Per Unit Year Two Ext.</t>
  </si>
  <si>
    <t>Total Year One Extension</t>
  </si>
  <si>
    <t>Total Year Two Extension</t>
  </si>
  <si>
    <t xml:space="preserve">Total of Bid Submission for Three Years                                         </t>
  </si>
  <si>
    <t>TOTAL 3 YRS.</t>
  </si>
  <si>
    <t>TOTAL YR 2 EXT.</t>
  </si>
  <si>
    <t>Total 3 Year Cost</t>
  </si>
  <si>
    <t>TOTAL        YR 1 EXT.</t>
  </si>
  <si>
    <t>***ATTACH THIS SPREADSHEET WITH</t>
  </si>
  <si>
    <t>YOUR PRICING PROPOSAL SHEET***</t>
  </si>
  <si>
    <t>UNIFORM SPECIFICATIONS INVITATION FOR BID ( 3 YEARS + 2 EXT.)</t>
  </si>
  <si>
    <t>N/A</t>
  </si>
  <si>
    <t>BLACK</t>
  </si>
  <si>
    <t>GREY</t>
  </si>
  <si>
    <t>Black/Lime Green</t>
  </si>
  <si>
    <t>B.D.U. Style 75/25 poly/wool</t>
  </si>
  <si>
    <t>PCO/ACO</t>
  </si>
  <si>
    <t xml:space="preserve"> N/A</t>
  </si>
  <si>
    <t>Male/Female Winter</t>
  </si>
  <si>
    <t>Male/Female-Summer</t>
  </si>
  <si>
    <t>B.D.U. Style 55/45 poly/wool</t>
  </si>
  <si>
    <t>Silver/Black</t>
  </si>
  <si>
    <t>Flexfit baseball cap</t>
  </si>
  <si>
    <t>All Sworn</t>
  </si>
  <si>
    <t>Class A Coat, 55/45 Poly/Wool Blouse Coat, Navy Blue, Class A Pant, 55/45 Poly/Wool Pant, Navy Blue</t>
  </si>
  <si>
    <t>Badges</t>
  </si>
  <si>
    <t>Commando 20% wool 80% acrylic</t>
  </si>
  <si>
    <t>All</t>
  </si>
  <si>
    <t>Polo or under vest shirt</t>
  </si>
  <si>
    <t>Safariland ALS Model # 6360 or 6362RDS in STX Tactical finish left or right</t>
  </si>
  <si>
    <t>Motorcycle Officers</t>
  </si>
  <si>
    <t>Black/lime green</t>
  </si>
  <si>
    <t>LAPD Blue/lime green</t>
  </si>
  <si>
    <t xml:space="preserve">Spiewak S327 fleece liner OR
	Flying Cross Duty Guard HT and HT + Pullover
	Blauer 4660 Softshell Fleece, Blauer 4670 Colorblock Softshell, 9870 Superlight Shell 
</t>
  </si>
  <si>
    <t xml:space="preserve">Spiewak S327 fleece liner OR Flying Cross Duty Guard HT and HT + Pullover Blauer 4660 Softshell Fleece, Blauer 4670 Colorblock Softshell, 9870 Superlight Shell </t>
  </si>
  <si>
    <t>METHUEN POLICE DEPARTMENT</t>
  </si>
  <si>
    <t>PRICING PROPOSAL  FY25-FY27 ( exts. FY28 and FY29)</t>
  </si>
  <si>
    <t>Uniform Trousers</t>
  </si>
  <si>
    <t>Short, reg. &amp; long rise</t>
  </si>
  <si>
    <t>4 pocket 75/25 poly/wool</t>
  </si>
  <si>
    <t>Male-Winter</t>
  </si>
  <si>
    <t>Female-Winter</t>
  </si>
  <si>
    <t>4 pocket 55/45 poly/wool</t>
  </si>
  <si>
    <t>Female-Summer</t>
  </si>
  <si>
    <t>6 pocket 75/25 poly/wool</t>
  </si>
  <si>
    <t>6 pocket 55/45 poly/wool</t>
  </si>
  <si>
    <t>8 pocket 75/25 poly/wool</t>
  </si>
  <si>
    <t>8 pocket 55/45 poly/wool</t>
  </si>
  <si>
    <t>10 pocket 75/25 poly/wool</t>
  </si>
  <si>
    <t>10 pocket 55/45 poly/wool</t>
  </si>
  <si>
    <t>P.C.O</t>
  </si>
  <si>
    <t>A.C.O</t>
  </si>
  <si>
    <t>Male/Female-Winter</t>
  </si>
  <si>
    <t>100% Poly w/ 1” Black nylon piping on pant leg</t>
  </si>
  <si>
    <t>Breeches</t>
  </si>
  <si>
    <t>Nylon Piping</t>
  </si>
  <si>
    <t>Sergeants</t>
  </si>
  <si>
    <t>½ “</t>
  </si>
  <si>
    <t>Lieutenants</t>
  </si>
  <si>
    <t>¾ “</t>
  </si>
  <si>
    <t>Captains</t>
  </si>
  <si>
    <t>1 “</t>
  </si>
  <si>
    <t>Deputy &amp; Chief</t>
  </si>
  <si>
    <t>1”</t>
  </si>
  <si>
    <t>Uniform Shirts</t>
  </si>
  <si>
    <t>Long Sleeve-Male</t>
  </si>
  <si>
    <t>Long Sleeve-Female</t>
  </si>
  <si>
    <t>Short Sleeve-Male</t>
  </si>
  <si>
    <t>Short Sleeve-Female</t>
  </si>
  <si>
    <t>A.C.O./P.C.O.</t>
  </si>
  <si>
    <t>Long Sleeve</t>
  </si>
  <si>
    <t>Short Sleeve</t>
  </si>
  <si>
    <t>Sweaters</t>
  </si>
  <si>
    <t>All Officers</t>
  </si>
  <si>
    <t>V-neck 70% Monsanto 30%Wool</t>
  </si>
  <si>
    <t>V-neck</t>
  </si>
  <si>
    <t>V-neck wind stopper</t>
  </si>
  <si>
    <t>Commando 80% Acrylic 20% wool</t>
  </si>
  <si>
    <t>Turtleneck</t>
  </si>
  <si>
    <t>T-neck</t>
  </si>
  <si>
    <t>A.C.O/P.C.O.</t>
  </si>
  <si>
    <t>Rain Coat</t>
  </si>
  <si>
    <t>47" Length</t>
  </si>
  <si>
    <t>Black/Green</t>
  </si>
  <si>
    <t>SCREEN</t>
  </si>
  <si>
    <t>Snap-On Hood</t>
  </si>
  <si>
    <t>Rain Jacket</t>
  </si>
  <si>
    <t>32" Length</t>
  </si>
  <si>
    <t>Coat w/ epaulets</t>
  </si>
  <si>
    <t>Cruiser Jacket</t>
  </si>
  <si>
    <t>25" Length</t>
  </si>
  <si>
    <t>Police Blue</t>
  </si>
  <si>
    <t>Detachable Hood</t>
  </si>
  <si>
    <t>A.C.O./P.C.O</t>
  </si>
  <si>
    <t>Winter Coats</t>
  </si>
  <si>
    <t>Ike Length 23"</t>
  </si>
  <si>
    <t>Spring/Fall Jacket</t>
  </si>
  <si>
    <t>Bike Jacket</t>
  </si>
  <si>
    <t>Leather Jacket</t>
  </si>
  <si>
    <t>Leather (Size 36 – 48)</t>
  </si>
  <si>
    <t>Boston Style</t>
  </si>
  <si>
    <t>Leather (Size 50 &amp; up)</t>
  </si>
  <si>
    <t>Rain Pant</t>
  </si>
  <si>
    <t>Goretex &amp; Nylon</t>
  </si>
  <si>
    <t>All-weather pant</t>
  </si>
  <si>
    <t>Pant w/snap-out liner</t>
  </si>
  <si>
    <t>Detail Short</t>
  </si>
  <si>
    <t>55% Cotton 45% Poly</t>
  </si>
  <si>
    <t>BDU Short</t>
  </si>
  <si>
    <t>Detail Shirt</t>
  </si>
  <si>
    <t>Dress Tie</t>
  </si>
  <si>
    <t>Clip-on</t>
  </si>
  <si>
    <t>All Sizes</t>
  </si>
  <si>
    <t>Winter Dress Hat</t>
  </si>
  <si>
    <t>Officers</t>
  </si>
  <si>
    <t>Crushed</t>
  </si>
  <si>
    <t>Black band, Silver buttons</t>
  </si>
  <si>
    <t>Navy Blue</t>
  </si>
  <si>
    <t>Sergeant</t>
  </si>
  <si>
    <t>Gold cord, Gold buttons</t>
  </si>
  <si>
    <t>Lieutenant</t>
  </si>
  <si>
    <t>Gold lace band, Gold buttons</t>
  </si>
  <si>
    <t>Gold lace band, Gold buttons, s. eggs on visor</t>
  </si>
  <si>
    <t>Navy Blue Velvet Band</t>
  </si>
  <si>
    <t>Chief</t>
  </si>
  <si>
    <t>Summer Dress Hat</t>
  </si>
  <si>
    <t>Nantucket Crush Down Hat</t>
  </si>
  <si>
    <t>Hat Shield</t>
  </si>
  <si>
    <t>Police Officer</t>
  </si>
  <si>
    <t>Full Color Seal</t>
  </si>
  <si>
    <t>Rank as appropriate</t>
  </si>
  <si>
    <t>Gold Seal</t>
  </si>
  <si>
    <t>Detail Hat</t>
  </si>
  <si>
    <t>Trooper Hat</t>
  </si>
  <si>
    <t>Thermolite plus insulated</t>
  </si>
  <si>
    <t>Watch Cap</t>
  </si>
  <si>
    <t>Wool Blend</t>
  </si>
  <si>
    <t>Hat Cover</t>
  </si>
  <si>
    <t>Reversible</t>
  </si>
  <si>
    <t>Footwear</t>
  </si>
  <si>
    <t>Men</t>
  </si>
  <si>
    <t>High Gloss rubber sole</t>
  </si>
  <si>
    <t>Woman’s</t>
  </si>
  <si>
    <t>Oxford rubber sole</t>
  </si>
  <si>
    <t>Zippered/Non-zip</t>
  </si>
  <si>
    <t>Police Style</t>
  </si>
  <si>
    <t>Full height</t>
  </si>
  <si>
    <t>Mid height</t>
  </si>
  <si>
    <t>Marine Unit</t>
  </si>
  <si>
    <t>Boat Shoe</t>
  </si>
  <si>
    <t>Waterproof Non-slip</t>
  </si>
  <si>
    <t>Motor Unit</t>
  </si>
  <si>
    <t>Motorcycle Boot</t>
  </si>
  <si>
    <t>Gloves</t>
  </si>
  <si>
    <t>Winter</t>
  </si>
  <si>
    <t>Service Gloves</t>
  </si>
  <si>
    <t>Insulated or Wool</t>
  </si>
  <si>
    <t>Glove</t>
  </si>
  <si>
    <t>All Season Glove</t>
  </si>
  <si>
    <t>"Pat-down" glove</t>
  </si>
  <si>
    <t>Dress Glove</t>
  </si>
  <si>
    <t>Dress glove w/snaps</t>
  </si>
  <si>
    <t>Soft Leather w/ Lycra Inserts</t>
  </si>
  <si>
    <t>Sport Glove</t>
  </si>
  <si>
    <t>Dress Uniforms</t>
  </si>
  <si>
    <t>K-9 Uniform</t>
  </si>
  <si>
    <t>K-9 Officer</t>
  </si>
  <si>
    <t>Long sleeve shirt</t>
  </si>
  <si>
    <t>Short Sleeve Shirt</t>
  </si>
  <si>
    <t>Trousers</t>
  </si>
  <si>
    <t>Mt. Bike &amp; Marine Uniform</t>
  </si>
  <si>
    <t>Mt. Bike &amp; Marine</t>
  </si>
  <si>
    <t>Pants</t>
  </si>
  <si>
    <t>Shorts</t>
  </si>
  <si>
    <t>Dispatchers</t>
  </si>
  <si>
    <t>Shirt</t>
  </si>
  <si>
    <t>Male Short Sleeve</t>
  </si>
  <si>
    <t>"Police Officer"</t>
  </si>
  <si>
    <t>Duty Gear</t>
  </si>
  <si>
    <t>All Police</t>
  </si>
  <si>
    <t>Nylon</t>
  </si>
  <si>
    <t>Nylon with metal snap closure</t>
  </si>
  <si>
    <t>Single magazine holder</t>
  </si>
  <si>
    <t>Double magazine holder</t>
  </si>
  <si>
    <t>Single cuff case</t>
  </si>
  <si>
    <t>Double cuff case</t>
  </si>
  <si>
    <t>Belt keepers</t>
  </si>
  <si>
    <t>Pepper mace holder with plastic insert</t>
  </si>
  <si>
    <t>Portable Radio Holder</t>
  </si>
  <si>
    <t>Flashlight holder</t>
  </si>
  <si>
    <t>Expandable baton holder</t>
  </si>
  <si>
    <t>Patches</t>
  </si>
  <si>
    <t>Motorcycle Flying Wheel w/ Arrow</t>
  </si>
  <si>
    <t>4” Patch</t>
  </si>
  <si>
    <t>Black/Blue/ Gold/White</t>
  </si>
  <si>
    <t>American Flag</t>
  </si>
  <si>
    <t>3 ¼” x 2”</t>
  </si>
  <si>
    <t>Sergeant Stripe</t>
  </si>
  <si>
    <t>Gold or Blue</t>
  </si>
  <si>
    <t>Dress Jacket</t>
  </si>
  <si>
    <t>Years of Service Hash Marks</t>
  </si>
  <si>
    <t>MPD Emblem</t>
  </si>
  <si>
    <t>Gold Border</t>
  </si>
  <si>
    <t>Officers, ACO, PCO</t>
  </si>
  <si>
    <t>Black Border</t>
  </si>
  <si>
    <t>Pins</t>
  </si>
  <si>
    <t>American Flag Pin</t>
  </si>
  <si>
    <t>4 rows of stars</t>
  </si>
  <si>
    <t>Collar Insignia</t>
  </si>
  <si>
    <t>Chevron ¾ “</t>
  </si>
  <si>
    <t>¾ “ Knurled Bar Shirt</t>
  </si>
  <si>
    <t>1” Knurled Bar Outer</t>
  </si>
  <si>
    <t>Captain</t>
  </si>
  <si>
    <t>¾ “ Knurled Bars Shirt</t>
  </si>
  <si>
    <t>1” Knurled Bars Outer</t>
  </si>
  <si>
    <t>Deputy 3 Knurled Stars 1”</t>
  </si>
  <si>
    <r>
      <rPr>
        <sz val="10"/>
        <rFont val="Arial"/>
        <family val="2"/>
      </rPr>
      <t>Chief 4 Knurled Stars
¾ “</t>
    </r>
  </si>
  <si>
    <t>Chief 4 Knurled Stars 1”</t>
  </si>
  <si>
    <t>Pin w/ badge number</t>
  </si>
  <si>
    <t>Misc. Gear</t>
  </si>
  <si>
    <t>Metal</t>
  </si>
  <si>
    <t>ASP expandable baton</t>
  </si>
  <si>
    <t>Citation Case</t>
  </si>
  <si>
    <t>Report Box</t>
  </si>
  <si>
    <t>Solid Hinged</t>
  </si>
  <si>
    <t>Hand Cuffs</t>
  </si>
  <si>
    <t>Chain Hinged</t>
  </si>
  <si>
    <t>Mesh material</t>
  </si>
  <si>
    <t>Safety Vest</t>
  </si>
  <si>
    <t>Lime Green</t>
  </si>
  <si>
    <t>Plastic Reflective</t>
  </si>
  <si>
    <t>Traffic Safety Belt</t>
  </si>
  <si>
    <t>Tie Bar</t>
  </si>
  <si>
    <t>Flashlights</t>
  </si>
  <si>
    <t>Standard Police Issue</t>
  </si>
  <si>
    <t>Poly</t>
  </si>
  <si>
    <t>Flashlight Accessories</t>
  </si>
  <si>
    <t>Flashlight Holder</t>
  </si>
  <si>
    <t>Leather with silver and gold snap</t>
  </si>
  <si>
    <t>Pepper mace holder</t>
  </si>
  <si>
    <t>Leather with silver and gold clip</t>
  </si>
  <si>
    <t>Silent key holder</t>
  </si>
  <si>
    <t>Leather with silver and gold ring</t>
  </si>
  <si>
    <t>Key ring holder</t>
  </si>
  <si>
    <t>Motor Unit Superiors</t>
  </si>
  <si>
    <t>Break Away Snap</t>
  </si>
  <si>
    <t>Black/Sliver</t>
  </si>
  <si>
    <t>Academy Issue</t>
  </si>
  <si>
    <t>Student Officers</t>
  </si>
  <si>
    <t>65% Polyester 35% Cotton</t>
  </si>
  <si>
    <t>Khaki</t>
  </si>
  <si>
    <t>100 % Cotton</t>
  </si>
  <si>
    <t>Sweatpants</t>
  </si>
  <si>
    <t>100% Cotton</t>
  </si>
  <si>
    <t>Sweatshirt</t>
  </si>
  <si>
    <t>Gym Shorts</t>
  </si>
  <si>
    <t>Additional per Item and Total for Additional One-Year Period</t>
  </si>
  <si>
    <t>Per Item and Total for Additional Second One Year Period</t>
  </si>
  <si>
    <t>Black/HiViz</t>
  </si>
  <si>
    <t>Blauer 4670 Colorblock Softshell</t>
  </si>
  <si>
    <t>Hi-Viz Yellow</t>
  </si>
  <si>
    <t>Elbeco UFX short and long sleeve Ultra-Light Hi-Viz</t>
  </si>
  <si>
    <t>Motorcycle</t>
  </si>
  <si>
    <t>Flying Cross Model 34880 OR Blauer Class Act Series 8450, 8900, Supershirt 8906</t>
  </si>
  <si>
    <t>Flying Cross Model 34880 OR Blauer Class Act Series 8450, 8900, Supershirt 8907</t>
  </si>
  <si>
    <t xml:space="preserve"> Flying Cross Tropical Model 6686 OR Blauer Class Act Series 8460, 8910, Supershirt 8916</t>
  </si>
  <si>
    <t xml:space="preserve"> Flying Cross Tropical Model 6686 OR Blauer Class Act Series 8460, 8910, Supershirt 8917</t>
  </si>
  <si>
    <t>Male Long Sleeve</t>
  </si>
  <si>
    <t>Female Long Sleeve</t>
  </si>
  <si>
    <t>Single magazine holder - ammo carrier</t>
  </si>
  <si>
    <t>Double magazine holder - ammo carrier</t>
  </si>
  <si>
    <t>Round pin w/ badge number</t>
  </si>
  <si>
    <t>M.P.D. Cutouts ¾ “ Shirt</t>
  </si>
  <si>
    <t xml:space="preserve">Deputy Chief
</t>
  </si>
  <si>
    <t>Deputy 3 Knurled Stars ¾ 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</si>
</sst>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0"/>
      <color rgb="FF000000"/>
      <name val="Times New Roman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1F1F1F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1F1F1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1F1F1F"/>
      </top>
      <bottom style="thin">
        <color rgb="FFFFFFFF"/>
      </bottom>
      <diagonal/>
    </border>
    <border>
      <left style="thin">
        <color rgb="FF000000"/>
      </left>
      <right/>
      <top style="thin">
        <color rgb="FF1F1F1F"/>
      </top>
      <bottom style="thin">
        <color rgb="FF000000"/>
      </bottom>
      <diagonal/>
    </border>
    <border>
      <left/>
      <right style="thin">
        <color rgb="FF000000"/>
      </right>
      <top style="thin">
        <color rgb="FF1F1F1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1F1F1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1F1F1F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7">
    <xf numFmtId="0" fontId="0" fillId="0" borderId="0" xfId="0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44" fontId="3" fillId="2" borderId="1" xfId="1" applyFont="1" applyFill="1" applyBorder="1" applyAlignment="1">
      <alignment horizontal="center" wrapText="1"/>
    </xf>
    <xf numFmtId="44" fontId="3" fillId="2" borderId="3" xfId="1" applyFont="1" applyFill="1" applyBorder="1" applyAlignment="1">
      <alignment horizontal="center" wrapText="1"/>
    </xf>
    <xf numFmtId="44" fontId="3" fillId="2" borderId="13" xfId="1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44" fontId="3" fillId="2" borderId="0" xfId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4" fontId="5" fillId="0" borderId="0" xfId="1" applyFont="1" applyFill="1" applyBorder="1" applyAlignment="1">
      <alignment horizontal="center"/>
    </xf>
    <xf numFmtId="44" fontId="7" fillId="0" borderId="0" xfId="1" applyFont="1" applyFill="1" applyBorder="1" applyAlignment="1">
      <alignment horizontal="center"/>
    </xf>
    <xf numFmtId="44" fontId="9" fillId="0" borderId="0" xfId="1" applyFont="1" applyFill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1" fontId="7" fillId="0" borderId="5" xfId="0" applyNumberFormat="1" applyFont="1" applyBorder="1" applyAlignment="1">
      <alignment horizontal="center" wrapText="1"/>
    </xf>
    <xf numFmtId="44" fontId="7" fillId="0" borderId="5" xfId="1" applyFont="1" applyFill="1" applyBorder="1" applyAlignment="1">
      <alignment horizontal="center" wrapText="1"/>
    </xf>
    <xf numFmtId="44" fontId="7" fillId="0" borderId="14" xfId="1" applyFont="1" applyFill="1" applyBorder="1" applyAlignment="1">
      <alignment horizontal="center" wrapText="1"/>
    </xf>
    <xf numFmtId="44" fontId="7" fillId="0" borderId="12" xfId="1" applyFont="1" applyFill="1" applyBorder="1" applyAlignment="1">
      <alignment horizontal="center" wrapText="1"/>
    </xf>
    <xf numFmtId="0" fontId="7" fillId="0" borderId="12" xfId="0" applyFont="1" applyBorder="1" applyAlignment="1">
      <alignment horizontal="left" vertical="top"/>
    </xf>
    <xf numFmtId="44" fontId="7" fillId="0" borderId="7" xfId="1" applyFont="1" applyFill="1" applyBorder="1" applyAlignment="1">
      <alignment horizontal="center" wrapText="1"/>
    </xf>
    <xf numFmtId="44" fontId="7" fillId="0" borderId="5" xfId="1" applyFont="1" applyFill="1" applyBorder="1" applyAlignment="1">
      <alignment horizontal="left" wrapText="1"/>
    </xf>
    <xf numFmtId="44" fontId="7" fillId="0" borderId="12" xfId="0" applyNumberFormat="1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44" fontId="7" fillId="0" borderId="12" xfId="1" applyFont="1" applyFill="1" applyBorder="1" applyAlignment="1">
      <alignment horizontal="left" vertical="center"/>
    </xf>
    <xf numFmtId="44" fontId="7" fillId="0" borderId="12" xfId="0" applyNumberFormat="1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44" fontId="7" fillId="0" borderId="12" xfId="1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vertical="top" wrapText="1"/>
    </xf>
    <xf numFmtId="44" fontId="7" fillId="0" borderId="12" xfId="0" applyNumberFormat="1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44" fontId="7" fillId="0" borderId="12" xfId="1" applyFont="1" applyFill="1" applyBorder="1" applyAlignment="1">
      <alignment horizontal="left"/>
    </xf>
    <xf numFmtId="1" fontId="7" fillId="0" borderId="0" xfId="0" applyNumberFormat="1" applyFont="1" applyAlignment="1">
      <alignment horizontal="center" wrapText="1"/>
    </xf>
    <xf numFmtId="44" fontId="7" fillId="0" borderId="0" xfId="1" applyFont="1" applyFill="1" applyBorder="1" applyAlignment="1">
      <alignment horizontal="center" wrapText="1"/>
    </xf>
    <xf numFmtId="44" fontId="7" fillId="0" borderId="0" xfId="0" applyNumberFormat="1" applyFont="1" applyAlignment="1" applyProtection="1">
      <alignment horizontal="left" vertical="top"/>
      <protection hidden="1"/>
    </xf>
    <xf numFmtId="44" fontId="7" fillId="0" borderId="15" xfId="1" applyFont="1" applyFill="1" applyBorder="1" applyAlignment="1">
      <alignment horizontal="left"/>
    </xf>
    <xf numFmtId="44" fontId="5" fillId="0" borderId="0" xfId="1" applyFont="1" applyFill="1" applyBorder="1" applyAlignment="1">
      <alignment horizontal="center" wrapText="1"/>
    </xf>
    <xf numFmtId="0" fontId="7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top" wrapText="1"/>
    </xf>
    <xf numFmtId="1" fontId="7" fillId="0" borderId="8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16" xfId="0" applyFont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1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6"/>
  <sheetViews>
    <sheetView tabSelected="1" workbookViewId="0">
      <selection activeCell="H8" sqref="H8"/>
    </sheetView>
  </sheetViews>
  <sheetFormatPr defaultColWidth="8.83203125" defaultRowHeight="12.75" x14ac:dyDescent="0.2"/>
  <cols>
    <col min="1" max="1" width="22" style="28" customWidth="1"/>
    <col min="2" max="2" width="16" style="28" customWidth="1"/>
    <col min="3" max="3" width="35" style="28" customWidth="1"/>
    <col min="4" max="4" width="39.5" style="28" bestFit="1" customWidth="1"/>
    <col min="5" max="5" width="5.83203125" style="29" customWidth="1"/>
    <col min="6" max="6" width="9.1640625" style="29" customWidth="1"/>
    <col min="7" max="7" width="11.33203125" style="30" customWidth="1"/>
    <col min="8" max="8" width="14.6640625" style="26" customWidth="1"/>
    <col min="9" max="9" width="12.6640625" style="26" customWidth="1"/>
    <col min="10" max="10" width="17.83203125" style="26" customWidth="1"/>
    <col min="11" max="11" width="12.6640625" style="26" customWidth="1"/>
    <col min="12" max="12" width="16.6640625" style="28" customWidth="1"/>
    <col min="13" max="13" width="13" style="28" customWidth="1"/>
    <col min="14" max="14" width="18.5" style="28" customWidth="1"/>
    <col min="15" max="16384" width="8.83203125" style="28"/>
  </cols>
  <sheetData>
    <row r="1" spans="1:14" ht="17.100000000000001" customHeight="1" x14ac:dyDescent="0.25">
      <c r="A1" s="86" t="s">
        <v>80</v>
      </c>
      <c r="B1" s="86"/>
      <c r="C1" s="86"/>
      <c r="D1" s="86"/>
      <c r="E1" s="86"/>
      <c r="F1" s="86"/>
      <c r="G1" s="86"/>
      <c r="H1" s="25"/>
      <c r="J1" s="27" t="s">
        <v>53</v>
      </c>
    </row>
    <row r="2" spans="1:14" ht="17.100000000000001" customHeight="1" x14ac:dyDescent="0.25">
      <c r="A2" s="86" t="s">
        <v>55</v>
      </c>
      <c r="B2" s="86"/>
      <c r="C2" s="86"/>
      <c r="D2" s="86"/>
      <c r="E2" s="86"/>
      <c r="F2" s="86"/>
      <c r="G2" s="86"/>
      <c r="H2" s="27"/>
      <c r="J2" s="27" t="s">
        <v>54</v>
      </c>
    </row>
    <row r="3" spans="1:14" ht="17.100000000000001" customHeight="1" x14ac:dyDescent="0.2">
      <c r="A3" s="86" t="s">
        <v>81</v>
      </c>
      <c r="B3" s="86"/>
      <c r="C3" s="86"/>
      <c r="D3" s="86"/>
      <c r="E3" s="86"/>
      <c r="F3" s="86"/>
      <c r="G3" s="86"/>
    </row>
    <row r="4" spans="1:14" ht="12" customHeight="1" x14ac:dyDescent="0.2">
      <c r="A4" s="85"/>
      <c r="B4" s="85"/>
      <c r="C4" s="85"/>
      <c r="D4" s="85"/>
    </row>
    <row r="5" spans="1:14" ht="39" customHeight="1" thickBot="1" x14ac:dyDescent="0.25">
      <c r="A5" s="13" t="s">
        <v>0</v>
      </c>
      <c r="B5" s="19" t="s">
        <v>1</v>
      </c>
      <c r="C5" s="13" t="s">
        <v>2</v>
      </c>
      <c r="D5" s="13" t="s">
        <v>3</v>
      </c>
      <c r="E5" s="70" t="s">
        <v>4</v>
      </c>
      <c r="F5" s="71"/>
      <c r="G5" s="20" t="s">
        <v>40</v>
      </c>
      <c r="H5" s="14" t="s">
        <v>43</v>
      </c>
      <c r="I5" s="15" t="s">
        <v>42</v>
      </c>
      <c r="J5" s="16" t="s">
        <v>51</v>
      </c>
      <c r="K5" s="18" t="s">
        <v>44</v>
      </c>
      <c r="L5" s="17" t="s">
        <v>46</v>
      </c>
      <c r="M5" s="17" t="s">
        <v>45</v>
      </c>
      <c r="N5" s="17" t="s">
        <v>47</v>
      </c>
    </row>
    <row r="6" spans="1:14" ht="12.95" customHeight="1" x14ac:dyDescent="0.2">
      <c r="A6" s="31"/>
      <c r="B6" s="32"/>
      <c r="C6" s="31"/>
      <c r="D6" s="31"/>
      <c r="E6" s="72"/>
      <c r="F6" s="73"/>
      <c r="G6" s="33"/>
      <c r="H6" s="34"/>
      <c r="I6" s="34"/>
      <c r="J6" s="35"/>
      <c r="K6" s="36"/>
      <c r="L6" s="37"/>
      <c r="M6" s="37"/>
      <c r="N6" s="37"/>
    </row>
    <row r="7" spans="1:14" ht="12.95" customHeight="1" x14ac:dyDescent="0.2">
      <c r="A7" s="1" t="s">
        <v>82</v>
      </c>
      <c r="B7" s="31"/>
      <c r="C7" s="31"/>
      <c r="D7" s="31"/>
      <c r="E7" s="72"/>
      <c r="F7" s="73"/>
      <c r="G7" s="33"/>
      <c r="H7" s="34"/>
      <c r="I7" s="34"/>
      <c r="J7" s="38"/>
      <c r="K7" s="36"/>
      <c r="L7" s="37"/>
      <c r="M7" s="37"/>
      <c r="N7" s="37"/>
    </row>
    <row r="8" spans="1:14" ht="14.1" customHeight="1" x14ac:dyDescent="0.2">
      <c r="A8" s="2" t="s">
        <v>83</v>
      </c>
      <c r="B8" s="2" t="s">
        <v>72</v>
      </c>
      <c r="C8" s="2" t="s">
        <v>84</v>
      </c>
      <c r="D8" s="2" t="s">
        <v>85</v>
      </c>
      <c r="E8" s="68" t="s">
        <v>41</v>
      </c>
      <c r="F8" s="69"/>
      <c r="G8" s="33">
        <v>120</v>
      </c>
      <c r="H8" s="39"/>
      <c r="I8" s="34">
        <f>G8*H8</f>
        <v>0</v>
      </c>
      <c r="J8" s="38">
        <f>I8*3</f>
        <v>0</v>
      </c>
      <c r="K8" s="36"/>
      <c r="L8" s="40">
        <f>K8*G8</f>
        <v>0</v>
      </c>
      <c r="M8" s="41"/>
      <c r="N8" s="42">
        <f>M8*G8</f>
        <v>0</v>
      </c>
    </row>
    <row r="9" spans="1:14" ht="12.95" customHeight="1" x14ac:dyDescent="0.2">
      <c r="A9" s="31"/>
      <c r="B9" s="2" t="s">
        <v>72</v>
      </c>
      <c r="C9" s="2" t="s">
        <v>84</v>
      </c>
      <c r="D9" s="2" t="s">
        <v>86</v>
      </c>
      <c r="E9" s="68" t="s">
        <v>41</v>
      </c>
      <c r="F9" s="69"/>
      <c r="G9" s="33">
        <v>25</v>
      </c>
      <c r="H9" s="39"/>
      <c r="I9" s="34">
        <f t="shared" ref="I9:I67" si="0">G9*H9</f>
        <v>0</v>
      </c>
      <c r="J9" s="38">
        <f t="shared" ref="J9:J67" si="1">I9*3</f>
        <v>0</v>
      </c>
      <c r="K9" s="36"/>
      <c r="L9" s="40">
        <f t="shared" ref="L9:L67" si="2">K9*G9</f>
        <v>0</v>
      </c>
      <c r="M9" s="41"/>
      <c r="N9" s="42">
        <f t="shared" ref="N9:N67" si="3">M9*G9</f>
        <v>0</v>
      </c>
    </row>
    <row r="10" spans="1:14" ht="12.95" customHeight="1" x14ac:dyDescent="0.2">
      <c r="A10" s="2" t="s">
        <v>83</v>
      </c>
      <c r="B10" s="2" t="s">
        <v>72</v>
      </c>
      <c r="C10" s="2" t="s">
        <v>87</v>
      </c>
      <c r="D10" s="2" t="s">
        <v>17</v>
      </c>
      <c r="E10" s="68" t="s">
        <v>41</v>
      </c>
      <c r="F10" s="69"/>
      <c r="G10" s="33">
        <v>120</v>
      </c>
      <c r="H10" s="39"/>
      <c r="I10" s="34">
        <f t="shared" si="0"/>
        <v>0</v>
      </c>
      <c r="J10" s="38">
        <f t="shared" si="1"/>
        <v>0</v>
      </c>
      <c r="K10" s="36"/>
      <c r="L10" s="40">
        <f t="shared" si="2"/>
        <v>0</v>
      </c>
      <c r="M10" s="41"/>
      <c r="N10" s="42">
        <f t="shared" si="3"/>
        <v>0</v>
      </c>
    </row>
    <row r="11" spans="1:14" ht="14.1" customHeight="1" x14ac:dyDescent="0.2">
      <c r="A11" s="31"/>
      <c r="B11" s="2" t="s">
        <v>72</v>
      </c>
      <c r="C11" s="2" t="s">
        <v>87</v>
      </c>
      <c r="D11" s="2" t="s">
        <v>88</v>
      </c>
      <c r="E11" s="68" t="s">
        <v>41</v>
      </c>
      <c r="F11" s="69"/>
      <c r="G11" s="33">
        <v>25</v>
      </c>
      <c r="H11" s="39"/>
      <c r="I11" s="34">
        <f t="shared" si="0"/>
        <v>0</v>
      </c>
      <c r="J11" s="38">
        <f t="shared" si="1"/>
        <v>0</v>
      </c>
      <c r="K11" s="36"/>
      <c r="L11" s="40">
        <f t="shared" si="2"/>
        <v>0</v>
      </c>
      <c r="M11" s="41"/>
      <c r="N11" s="42">
        <f t="shared" si="3"/>
        <v>0</v>
      </c>
    </row>
    <row r="12" spans="1:14" ht="12.95" customHeight="1" x14ac:dyDescent="0.2">
      <c r="A12" s="2" t="s">
        <v>83</v>
      </c>
      <c r="B12" s="2" t="s">
        <v>72</v>
      </c>
      <c r="C12" s="2" t="s">
        <v>89</v>
      </c>
      <c r="D12" s="2" t="s">
        <v>85</v>
      </c>
      <c r="E12" s="68" t="s">
        <v>41</v>
      </c>
      <c r="F12" s="69"/>
      <c r="G12" s="33">
        <v>20</v>
      </c>
      <c r="H12" s="39"/>
      <c r="I12" s="34">
        <f t="shared" si="0"/>
        <v>0</v>
      </c>
      <c r="J12" s="38">
        <f t="shared" si="1"/>
        <v>0</v>
      </c>
      <c r="K12" s="36"/>
      <c r="L12" s="40">
        <f t="shared" si="2"/>
        <v>0</v>
      </c>
      <c r="M12" s="41"/>
      <c r="N12" s="42">
        <f t="shared" si="3"/>
        <v>0</v>
      </c>
    </row>
    <row r="13" spans="1:14" ht="12.95" customHeight="1" x14ac:dyDescent="0.2">
      <c r="A13" s="31"/>
      <c r="B13" s="2" t="s">
        <v>72</v>
      </c>
      <c r="C13" s="2" t="s">
        <v>89</v>
      </c>
      <c r="D13" s="2" t="s">
        <v>86</v>
      </c>
      <c r="E13" s="68" t="s">
        <v>41</v>
      </c>
      <c r="F13" s="69"/>
      <c r="G13" s="33">
        <v>3</v>
      </c>
      <c r="H13" s="39"/>
      <c r="I13" s="34">
        <f t="shared" si="0"/>
        <v>0</v>
      </c>
      <c r="J13" s="38">
        <f t="shared" si="1"/>
        <v>0</v>
      </c>
      <c r="K13" s="36"/>
      <c r="L13" s="40">
        <f t="shared" si="2"/>
        <v>0</v>
      </c>
      <c r="M13" s="41"/>
      <c r="N13" s="42">
        <f t="shared" si="3"/>
        <v>0</v>
      </c>
    </row>
    <row r="14" spans="1:14" ht="14.1" customHeight="1" x14ac:dyDescent="0.2">
      <c r="A14" s="2" t="s">
        <v>83</v>
      </c>
      <c r="B14" s="2" t="s">
        <v>72</v>
      </c>
      <c r="C14" s="2" t="s">
        <v>90</v>
      </c>
      <c r="D14" s="2" t="s">
        <v>17</v>
      </c>
      <c r="E14" s="68" t="s">
        <v>41</v>
      </c>
      <c r="F14" s="69"/>
      <c r="G14" s="33">
        <v>20</v>
      </c>
      <c r="H14" s="39"/>
      <c r="I14" s="34">
        <f t="shared" si="0"/>
        <v>0</v>
      </c>
      <c r="J14" s="38">
        <f t="shared" si="1"/>
        <v>0</v>
      </c>
      <c r="K14" s="36"/>
      <c r="L14" s="40">
        <f t="shared" si="2"/>
        <v>0</v>
      </c>
      <c r="M14" s="41"/>
      <c r="N14" s="42">
        <f t="shared" si="3"/>
        <v>0</v>
      </c>
    </row>
    <row r="15" spans="1:14" ht="12.95" customHeight="1" x14ac:dyDescent="0.2">
      <c r="A15" s="31"/>
      <c r="B15" s="2" t="s">
        <v>72</v>
      </c>
      <c r="C15" s="2" t="s">
        <v>90</v>
      </c>
      <c r="D15" s="2" t="s">
        <v>88</v>
      </c>
      <c r="E15" s="68" t="s">
        <v>41</v>
      </c>
      <c r="F15" s="69"/>
      <c r="G15" s="33">
        <v>3</v>
      </c>
      <c r="H15" s="39"/>
      <c r="I15" s="34">
        <f t="shared" si="0"/>
        <v>0</v>
      </c>
      <c r="J15" s="38">
        <f t="shared" si="1"/>
        <v>0</v>
      </c>
      <c r="K15" s="36"/>
      <c r="L15" s="40">
        <f t="shared" si="2"/>
        <v>0</v>
      </c>
      <c r="M15" s="41"/>
      <c r="N15" s="42">
        <f t="shared" si="3"/>
        <v>0</v>
      </c>
    </row>
    <row r="16" spans="1:14" ht="12.95" customHeight="1" x14ac:dyDescent="0.2">
      <c r="A16" s="2" t="s">
        <v>83</v>
      </c>
      <c r="B16" s="2" t="s">
        <v>72</v>
      </c>
      <c r="C16" s="2" t="s">
        <v>91</v>
      </c>
      <c r="D16" s="2" t="s">
        <v>85</v>
      </c>
      <c r="E16" s="68" t="s">
        <v>41</v>
      </c>
      <c r="F16" s="69"/>
      <c r="G16" s="33">
        <v>10</v>
      </c>
      <c r="H16" s="39"/>
      <c r="I16" s="34">
        <f t="shared" si="0"/>
        <v>0</v>
      </c>
      <c r="J16" s="38">
        <f t="shared" si="1"/>
        <v>0</v>
      </c>
      <c r="K16" s="36"/>
      <c r="L16" s="40">
        <f t="shared" si="2"/>
        <v>0</v>
      </c>
      <c r="M16" s="41"/>
      <c r="N16" s="42">
        <f t="shared" si="3"/>
        <v>0</v>
      </c>
    </row>
    <row r="17" spans="1:14" ht="14.1" customHeight="1" x14ac:dyDescent="0.2">
      <c r="A17" s="31"/>
      <c r="B17" s="2" t="s">
        <v>72</v>
      </c>
      <c r="C17" s="2" t="s">
        <v>91</v>
      </c>
      <c r="D17" s="2" t="s">
        <v>86</v>
      </c>
      <c r="E17" s="68" t="s">
        <v>41</v>
      </c>
      <c r="F17" s="69"/>
      <c r="G17" s="33">
        <v>2</v>
      </c>
      <c r="H17" s="39"/>
      <c r="I17" s="34">
        <f t="shared" si="0"/>
        <v>0</v>
      </c>
      <c r="J17" s="38">
        <f t="shared" si="1"/>
        <v>0</v>
      </c>
      <c r="K17" s="36"/>
      <c r="L17" s="40">
        <f t="shared" si="2"/>
        <v>0</v>
      </c>
      <c r="M17" s="41"/>
      <c r="N17" s="42">
        <f t="shared" si="3"/>
        <v>0</v>
      </c>
    </row>
    <row r="18" spans="1:14" ht="12.95" customHeight="1" x14ac:dyDescent="0.2">
      <c r="A18" s="2" t="s">
        <v>83</v>
      </c>
      <c r="B18" s="2" t="s">
        <v>72</v>
      </c>
      <c r="C18" s="2" t="s">
        <v>92</v>
      </c>
      <c r="D18" s="2" t="s">
        <v>17</v>
      </c>
      <c r="E18" s="68" t="s">
        <v>41</v>
      </c>
      <c r="F18" s="69"/>
      <c r="G18" s="33">
        <v>10</v>
      </c>
      <c r="H18" s="39"/>
      <c r="I18" s="34">
        <f t="shared" si="0"/>
        <v>0</v>
      </c>
      <c r="J18" s="38">
        <f t="shared" si="1"/>
        <v>0</v>
      </c>
      <c r="K18" s="36"/>
      <c r="L18" s="40">
        <f t="shared" si="2"/>
        <v>0</v>
      </c>
      <c r="M18" s="41"/>
      <c r="N18" s="42">
        <f t="shared" si="3"/>
        <v>0</v>
      </c>
    </row>
    <row r="19" spans="1:14" ht="12.95" customHeight="1" x14ac:dyDescent="0.2">
      <c r="A19" s="31"/>
      <c r="B19" s="2" t="s">
        <v>72</v>
      </c>
      <c r="C19" s="2" t="s">
        <v>92</v>
      </c>
      <c r="D19" s="2" t="s">
        <v>88</v>
      </c>
      <c r="E19" s="68" t="s">
        <v>41</v>
      </c>
      <c r="F19" s="69"/>
      <c r="G19" s="33">
        <v>2</v>
      </c>
      <c r="H19" s="39"/>
      <c r="I19" s="34">
        <f t="shared" si="0"/>
        <v>0</v>
      </c>
      <c r="J19" s="38">
        <f t="shared" si="1"/>
        <v>0</v>
      </c>
      <c r="K19" s="36"/>
      <c r="L19" s="40">
        <f t="shared" si="2"/>
        <v>0</v>
      </c>
      <c r="M19" s="41"/>
      <c r="N19" s="42">
        <f t="shared" si="3"/>
        <v>0</v>
      </c>
    </row>
    <row r="20" spans="1:14" ht="14.1" customHeight="1" x14ac:dyDescent="0.2">
      <c r="A20" s="2" t="s">
        <v>83</v>
      </c>
      <c r="B20" s="2" t="s">
        <v>72</v>
      </c>
      <c r="C20" s="2" t="s">
        <v>93</v>
      </c>
      <c r="D20" s="2" t="s">
        <v>85</v>
      </c>
      <c r="E20" s="68" t="s">
        <v>41</v>
      </c>
      <c r="F20" s="69"/>
      <c r="G20" s="33">
        <v>10</v>
      </c>
      <c r="H20" s="39"/>
      <c r="I20" s="34">
        <f t="shared" si="0"/>
        <v>0</v>
      </c>
      <c r="J20" s="38">
        <f t="shared" si="1"/>
        <v>0</v>
      </c>
      <c r="K20" s="36"/>
      <c r="L20" s="40">
        <f t="shared" si="2"/>
        <v>0</v>
      </c>
      <c r="M20" s="41"/>
      <c r="N20" s="42">
        <f t="shared" si="3"/>
        <v>0</v>
      </c>
    </row>
    <row r="21" spans="1:14" ht="12.95" customHeight="1" x14ac:dyDescent="0.2">
      <c r="A21" s="31"/>
      <c r="B21" s="2" t="s">
        <v>72</v>
      </c>
      <c r="C21" s="2" t="s">
        <v>93</v>
      </c>
      <c r="D21" s="2" t="s">
        <v>86</v>
      </c>
      <c r="E21" s="68" t="s">
        <v>41</v>
      </c>
      <c r="F21" s="69"/>
      <c r="G21" s="33">
        <v>2</v>
      </c>
      <c r="H21" s="39"/>
      <c r="I21" s="34">
        <f t="shared" si="0"/>
        <v>0</v>
      </c>
      <c r="J21" s="38">
        <f t="shared" si="1"/>
        <v>0</v>
      </c>
      <c r="K21" s="36"/>
      <c r="L21" s="40">
        <f t="shared" si="2"/>
        <v>0</v>
      </c>
      <c r="M21" s="41"/>
      <c r="N21" s="42">
        <f t="shared" si="3"/>
        <v>0</v>
      </c>
    </row>
    <row r="22" spans="1:14" ht="12.95" customHeight="1" x14ac:dyDescent="0.2">
      <c r="A22" s="2" t="s">
        <v>83</v>
      </c>
      <c r="B22" s="2" t="s">
        <v>72</v>
      </c>
      <c r="C22" s="2" t="s">
        <v>94</v>
      </c>
      <c r="D22" s="2" t="s">
        <v>17</v>
      </c>
      <c r="E22" s="68" t="s">
        <v>41</v>
      </c>
      <c r="F22" s="69"/>
      <c r="G22" s="33">
        <v>10</v>
      </c>
      <c r="H22" s="39"/>
      <c r="I22" s="34">
        <f t="shared" si="0"/>
        <v>0</v>
      </c>
      <c r="J22" s="38">
        <f t="shared" si="1"/>
        <v>0</v>
      </c>
      <c r="K22" s="36"/>
      <c r="L22" s="40">
        <f t="shared" si="2"/>
        <v>0</v>
      </c>
      <c r="M22" s="41"/>
      <c r="N22" s="42">
        <f t="shared" si="3"/>
        <v>0</v>
      </c>
    </row>
    <row r="23" spans="1:14" ht="14.1" customHeight="1" x14ac:dyDescent="0.2">
      <c r="A23" s="31"/>
      <c r="B23" s="2" t="s">
        <v>72</v>
      </c>
      <c r="C23" s="2" t="s">
        <v>94</v>
      </c>
      <c r="D23" s="2" t="s">
        <v>17</v>
      </c>
      <c r="E23" s="68" t="s">
        <v>41</v>
      </c>
      <c r="F23" s="69"/>
      <c r="G23" s="33">
        <v>2</v>
      </c>
      <c r="H23" s="39"/>
      <c r="I23" s="34">
        <f t="shared" si="0"/>
        <v>0</v>
      </c>
      <c r="J23" s="38">
        <f t="shared" si="1"/>
        <v>0</v>
      </c>
      <c r="K23" s="36"/>
      <c r="L23" s="40">
        <f t="shared" si="2"/>
        <v>0</v>
      </c>
      <c r="M23" s="41"/>
      <c r="N23" s="42">
        <f t="shared" si="3"/>
        <v>0</v>
      </c>
    </row>
    <row r="24" spans="1:14" ht="12.95" customHeight="1" x14ac:dyDescent="0.2">
      <c r="A24" s="31"/>
      <c r="B24" s="2" t="s">
        <v>95</v>
      </c>
      <c r="C24" s="2" t="s">
        <v>60</v>
      </c>
      <c r="D24" s="2" t="s">
        <v>63</v>
      </c>
      <c r="E24" s="68" t="s">
        <v>57</v>
      </c>
      <c r="F24" s="69"/>
      <c r="G24" s="33">
        <v>4</v>
      </c>
      <c r="H24" s="39"/>
      <c r="I24" s="34">
        <f t="shared" si="0"/>
        <v>0</v>
      </c>
      <c r="J24" s="38">
        <f t="shared" si="1"/>
        <v>0</v>
      </c>
      <c r="K24" s="36"/>
      <c r="L24" s="40">
        <f t="shared" si="2"/>
        <v>0</v>
      </c>
      <c r="M24" s="41"/>
      <c r="N24" s="42">
        <f t="shared" si="3"/>
        <v>0</v>
      </c>
    </row>
    <row r="25" spans="1:14" ht="12.95" customHeight="1" x14ac:dyDescent="0.2">
      <c r="A25" s="31"/>
      <c r="B25" s="2" t="s">
        <v>95</v>
      </c>
      <c r="C25" s="2" t="s">
        <v>65</v>
      </c>
      <c r="D25" s="2" t="s">
        <v>64</v>
      </c>
      <c r="E25" s="68" t="s">
        <v>57</v>
      </c>
      <c r="F25" s="69"/>
      <c r="G25" s="33">
        <v>4</v>
      </c>
      <c r="H25" s="39"/>
      <c r="I25" s="34">
        <f t="shared" si="0"/>
        <v>0</v>
      </c>
      <c r="J25" s="38">
        <f t="shared" si="1"/>
        <v>0</v>
      </c>
      <c r="K25" s="36"/>
      <c r="L25" s="40">
        <f t="shared" si="2"/>
        <v>0</v>
      </c>
      <c r="M25" s="41"/>
      <c r="N25" s="42">
        <f t="shared" si="3"/>
        <v>0</v>
      </c>
    </row>
    <row r="26" spans="1:14" ht="14.1" customHeight="1" x14ac:dyDescent="0.2">
      <c r="A26" s="31"/>
      <c r="B26" s="2" t="s">
        <v>96</v>
      </c>
      <c r="C26" s="2" t="s">
        <v>60</v>
      </c>
      <c r="D26" s="2" t="s">
        <v>97</v>
      </c>
      <c r="E26" s="68" t="s">
        <v>57</v>
      </c>
      <c r="F26" s="69"/>
      <c r="G26" s="33">
        <v>4</v>
      </c>
      <c r="H26" s="39"/>
      <c r="I26" s="34">
        <f t="shared" si="0"/>
        <v>0</v>
      </c>
      <c r="J26" s="38">
        <f t="shared" si="1"/>
        <v>0</v>
      </c>
      <c r="K26" s="36"/>
      <c r="L26" s="40">
        <f t="shared" si="2"/>
        <v>0</v>
      </c>
      <c r="M26" s="41"/>
      <c r="N26" s="42">
        <f t="shared" si="3"/>
        <v>0</v>
      </c>
    </row>
    <row r="27" spans="1:14" ht="12.95" customHeight="1" x14ac:dyDescent="0.2">
      <c r="A27" s="31"/>
      <c r="B27" s="2" t="s">
        <v>96</v>
      </c>
      <c r="C27" s="2" t="s">
        <v>65</v>
      </c>
      <c r="D27" s="2" t="s">
        <v>64</v>
      </c>
      <c r="E27" s="68" t="s">
        <v>57</v>
      </c>
      <c r="F27" s="69"/>
      <c r="G27" s="33">
        <v>4</v>
      </c>
      <c r="H27" s="39"/>
      <c r="I27" s="34">
        <f t="shared" si="0"/>
        <v>0</v>
      </c>
      <c r="J27" s="38">
        <f t="shared" si="1"/>
        <v>0</v>
      </c>
      <c r="K27" s="36"/>
      <c r="L27" s="40">
        <f t="shared" si="2"/>
        <v>0</v>
      </c>
      <c r="M27" s="41"/>
      <c r="N27" s="42">
        <f t="shared" si="3"/>
        <v>0</v>
      </c>
    </row>
    <row r="28" spans="1:14" ht="26.45" customHeight="1" x14ac:dyDescent="0.2">
      <c r="A28" s="31"/>
      <c r="B28" s="3" t="s">
        <v>75</v>
      </c>
      <c r="C28" s="2" t="s">
        <v>98</v>
      </c>
      <c r="D28" s="3" t="s">
        <v>99</v>
      </c>
      <c r="E28" s="68" t="s">
        <v>41</v>
      </c>
      <c r="F28" s="69"/>
      <c r="G28" s="33">
        <v>25</v>
      </c>
      <c r="H28" s="39"/>
      <c r="I28" s="34">
        <f t="shared" si="0"/>
        <v>0</v>
      </c>
      <c r="J28" s="38">
        <f t="shared" si="1"/>
        <v>0</v>
      </c>
      <c r="K28" s="36"/>
      <c r="L28" s="40">
        <f t="shared" si="2"/>
        <v>0</v>
      </c>
      <c r="M28" s="41"/>
      <c r="N28" s="42">
        <f t="shared" si="3"/>
        <v>0</v>
      </c>
    </row>
    <row r="29" spans="1:14" ht="14.1" customHeight="1" x14ac:dyDescent="0.2">
      <c r="A29" s="31"/>
      <c r="B29" s="31"/>
      <c r="C29" s="31"/>
      <c r="D29" s="31"/>
      <c r="E29" s="72"/>
      <c r="F29" s="73"/>
      <c r="G29" s="33"/>
      <c r="H29" s="34"/>
      <c r="I29" s="34"/>
      <c r="J29" s="38"/>
      <c r="K29" s="36"/>
      <c r="L29" s="40"/>
      <c r="M29" s="41"/>
      <c r="N29" s="42"/>
    </row>
    <row r="30" spans="1:14" ht="12.95" customHeight="1" x14ac:dyDescent="0.2">
      <c r="A30" s="1" t="s">
        <v>100</v>
      </c>
      <c r="B30" s="2" t="s">
        <v>101</v>
      </c>
      <c r="C30" s="4" t="s">
        <v>102</v>
      </c>
      <c r="D30" s="31"/>
      <c r="E30" s="68" t="s">
        <v>7</v>
      </c>
      <c r="F30" s="69"/>
      <c r="G30" s="33">
        <v>33</v>
      </c>
      <c r="H30" s="34"/>
      <c r="I30" s="34">
        <f t="shared" si="0"/>
        <v>0</v>
      </c>
      <c r="J30" s="38">
        <f t="shared" si="1"/>
        <v>0</v>
      </c>
      <c r="K30" s="36"/>
      <c r="L30" s="40">
        <f t="shared" si="2"/>
        <v>0</v>
      </c>
      <c r="M30" s="41"/>
      <c r="N30" s="42">
        <f t="shared" si="3"/>
        <v>0</v>
      </c>
    </row>
    <row r="31" spans="1:14" ht="12.95" customHeight="1" x14ac:dyDescent="0.2">
      <c r="A31" s="31"/>
      <c r="B31" s="2" t="s">
        <v>103</v>
      </c>
      <c r="C31" s="4" t="s">
        <v>104</v>
      </c>
      <c r="D31" s="31"/>
      <c r="E31" s="68" t="s">
        <v>7</v>
      </c>
      <c r="F31" s="69"/>
      <c r="G31" s="33">
        <v>19</v>
      </c>
      <c r="H31" s="34"/>
      <c r="I31" s="34">
        <f t="shared" si="0"/>
        <v>0</v>
      </c>
      <c r="J31" s="38">
        <f t="shared" si="1"/>
        <v>0</v>
      </c>
      <c r="K31" s="36"/>
      <c r="L31" s="40">
        <f t="shared" si="2"/>
        <v>0</v>
      </c>
      <c r="M31" s="41"/>
      <c r="N31" s="42">
        <f t="shared" si="3"/>
        <v>0</v>
      </c>
    </row>
    <row r="32" spans="1:14" ht="14.1" customHeight="1" x14ac:dyDescent="0.2">
      <c r="A32" s="31"/>
      <c r="B32" s="2" t="s">
        <v>105</v>
      </c>
      <c r="C32" s="4" t="s">
        <v>106</v>
      </c>
      <c r="D32" s="31"/>
      <c r="E32" s="68" t="s">
        <v>7</v>
      </c>
      <c r="F32" s="69"/>
      <c r="G32" s="33">
        <v>11</v>
      </c>
      <c r="H32" s="34"/>
      <c r="I32" s="34">
        <f t="shared" si="0"/>
        <v>0</v>
      </c>
      <c r="J32" s="38">
        <f t="shared" si="1"/>
        <v>0</v>
      </c>
      <c r="K32" s="36"/>
      <c r="L32" s="40">
        <f t="shared" si="2"/>
        <v>0</v>
      </c>
      <c r="M32" s="41"/>
      <c r="N32" s="42">
        <f t="shared" si="3"/>
        <v>0</v>
      </c>
    </row>
    <row r="33" spans="1:14" ht="12.95" customHeight="1" x14ac:dyDescent="0.2">
      <c r="A33" s="31"/>
      <c r="B33" s="2" t="s">
        <v>107</v>
      </c>
      <c r="C33" s="4" t="s">
        <v>108</v>
      </c>
      <c r="D33" s="31"/>
      <c r="E33" s="68" t="s">
        <v>7</v>
      </c>
      <c r="F33" s="69"/>
      <c r="G33" s="33">
        <v>11</v>
      </c>
      <c r="H33" s="34"/>
      <c r="I33" s="34">
        <f t="shared" si="0"/>
        <v>0</v>
      </c>
      <c r="J33" s="38">
        <f t="shared" si="1"/>
        <v>0</v>
      </c>
      <c r="K33" s="36"/>
      <c r="L33" s="40">
        <f t="shared" si="2"/>
        <v>0</v>
      </c>
      <c r="M33" s="41"/>
      <c r="N33" s="42">
        <f t="shared" si="3"/>
        <v>0</v>
      </c>
    </row>
    <row r="34" spans="1:14" ht="12.95" customHeight="1" x14ac:dyDescent="0.2">
      <c r="A34" s="31"/>
      <c r="B34" s="2" t="s">
        <v>61</v>
      </c>
      <c r="C34" s="4" t="s">
        <v>62</v>
      </c>
      <c r="D34" s="31"/>
      <c r="E34" s="68" t="s">
        <v>56</v>
      </c>
      <c r="F34" s="69"/>
      <c r="G34" s="33">
        <v>0</v>
      </c>
      <c r="H34" s="34"/>
      <c r="I34" s="34">
        <f t="shared" si="0"/>
        <v>0</v>
      </c>
      <c r="J34" s="38">
        <f t="shared" si="1"/>
        <v>0</v>
      </c>
      <c r="K34" s="36"/>
      <c r="L34" s="40">
        <f t="shared" si="2"/>
        <v>0</v>
      </c>
      <c r="M34" s="41"/>
      <c r="N34" s="42">
        <f t="shared" si="3"/>
        <v>0</v>
      </c>
    </row>
    <row r="35" spans="1:14" ht="14.1" customHeight="1" x14ac:dyDescent="0.2">
      <c r="A35" s="31"/>
      <c r="B35" s="31"/>
      <c r="C35" s="31"/>
      <c r="D35" s="31"/>
      <c r="E35" s="72"/>
      <c r="F35" s="73"/>
      <c r="G35" s="33"/>
      <c r="H35" s="34"/>
      <c r="I35" s="34"/>
      <c r="J35" s="38"/>
      <c r="K35" s="36"/>
      <c r="L35" s="40"/>
      <c r="M35" s="41"/>
      <c r="N35" s="42"/>
    </row>
    <row r="36" spans="1:14" ht="12.95" customHeight="1" x14ac:dyDescent="0.2">
      <c r="A36" s="1" t="s">
        <v>109</v>
      </c>
      <c r="B36" s="2" t="s">
        <v>72</v>
      </c>
      <c r="C36" s="31"/>
      <c r="D36" s="2" t="s">
        <v>110</v>
      </c>
      <c r="E36" s="68" t="s">
        <v>41</v>
      </c>
      <c r="F36" s="69"/>
      <c r="G36" s="33">
        <v>180</v>
      </c>
      <c r="H36" s="34"/>
      <c r="I36" s="34">
        <f t="shared" si="0"/>
        <v>0</v>
      </c>
      <c r="J36" s="38">
        <f t="shared" si="1"/>
        <v>0</v>
      </c>
      <c r="K36" s="36"/>
      <c r="L36" s="40">
        <f t="shared" si="2"/>
        <v>0</v>
      </c>
      <c r="M36" s="41"/>
      <c r="N36" s="42">
        <f t="shared" si="3"/>
        <v>0</v>
      </c>
    </row>
    <row r="37" spans="1:14" ht="12.95" customHeight="1" x14ac:dyDescent="0.2">
      <c r="A37" s="31"/>
      <c r="B37" s="2" t="s">
        <v>72</v>
      </c>
      <c r="C37" s="31"/>
      <c r="D37" s="2" t="s">
        <v>111</v>
      </c>
      <c r="E37" s="68" t="s">
        <v>41</v>
      </c>
      <c r="F37" s="69"/>
      <c r="G37" s="33">
        <v>20</v>
      </c>
      <c r="H37" s="34"/>
      <c r="I37" s="34">
        <f t="shared" si="0"/>
        <v>0</v>
      </c>
      <c r="J37" s="38">
        <f t="shared" si="1"/>
        <v>0</v>
      </c>
      <c r="K37" s="36"/>
      <c r="L37" s="40">
        <f t="shared" si="2"/>
        <v>0</v>
      </c>
      <c r="M37" s="41"/>
      <c r="N37" s="42">
        <f t="shared" si="3"/>
        <v>0</v>
      </c>
    </row>
    <row r="38" spans="1:14" ht="14.1" customHeight="1" x14ac:dyDescent="0.2">
      <c r="A38" s="31"/>
      <c r="B38" s="2" t="s">
        <v>72</v>
      </c>
      <c r="C38" s="31"/>
      <c r="D38" s="2" t="s">
        <v>112</v>
      </c>
      <c r="E38" s="68" t="s">
        <v>41</v>
      </c>
      <c r="F38" s="69"/>
      <c r="G38" s="33">
        <v>180</v>
      </c>
      <c r="H38" s="34"/>
      <c r="I38" s="34">
        <f t="shared" si="0"/>
        <v>0</v>
      </c>
      <c r="J38" s="38">
        <f t="shared" si="1"/>
        <v>0</v>
      </c>
      <c r="K38" s="36"/>
      <c r="L38" s="40">
        <f t="shared" si="2"/>
        <v>0</v>
      </c>
      <c r="M38" s="41"/>
      <c r="N38" s="42">
        <f t="shared" si="3"/>
        <v>0</v>
      </c>
    </row>
    <row r="39" spans="1:14" ht="12.95" customHeight="1" x14ac:dyDescent="0.2">
      <c r="A39" s="31"/>
      <c r="B39" s="2" t="s">
        <v>72</v>
      </c>
      <c r="C39" s="31"/>
      <c r="D39" s="2" t="s">
        <v>113</v>
      </c>
      <c r="E39" s="68" t="s">
        <v>41</v>
      </c>
      <c r="F39" s="69"/>
      <c r="G39" s="33">
        <v>20</v>
      </c>
      <c r="H39" s="34"/>
      <c r="I39" s="34">
        <f t="shared" si="0"/>
        <v>0</v>
      </c>
      <c r="J39" s="38">
        <f t="shared" si="1"/>
        <v>0</v>
      </c>
      <c r="K39" s="36"/>
      <c r="L39" s="40">
        <f t="shared" si="2"/>
        <v>0</v>
      </c>
      <c r="M39" s="41"/>
      <c r="N39" s="42">
        <f t="shared" si="3"/>
        <v>0</v>
      </c>
    </row>
    <row r="40" spans="1:14" ht="21" customHeight="1" x14ac:dyDescent="0.2">
      <c r="A40" s="31"/>
      <c r="B40" s="5" t="s">
        <v>114</v>
      </c>
      <c r="C40" s="31"/>
      <c r="D40" s="3" t="s">
        <v>115</v>
      </c>
      <c r="E40" s="68" t="s">
        <v>58</v>
      </c>
      <c r="F40" s="69"/>
      <c r="G40" s="33">
        <v>10</v>
      </c>
      <c r="H40" s="34"/>
      <c r="I40" s="34">
        <f t="shared" si="0"/>
        <v>0</v>
      </c>
      <c r="J40" s="38">
        <f t="shared" si="1"/>
        <v>0</v>
      </c>
      <c r="K40" s="36"/>
      <c r="L40" s="40">
        <f t="shared" si="2"/>
        <v>0</v>
      </c>
      <c r="M40" s="41"/>
      <c r="N40" s="42">
        <f t="shared" si="3"/>
        <v>0</v>
      </c>
    </row>
    <row r="41" spans="1:14" ht="14.1" customHeight="1" x14ac:dyDescent="0.2">
      <c r="A41" s="31"/>
      <c r="B41" s="2" t="s">
        <v>114</v>
      </c>
      <c r="C41" s="31"/>
      <c r="D41" s="2" t="s">
        <v>116</v>
      </c>
      <c r="E41" s="68" t="s">
        <v>58</v>
      </c>
      <c r="F41" s="69"/>
      <c r="G41" s="33">
        <v>10</v>
      </c>
      <c r="H41" s="34"/>
      <c r="I41" s="34">
        <f t="shared" si="0"/>
        <v>0</v>
      </c>
      <c r="J41" s="38">
        <f t="shared" si="1"/>
        <v>0</v>
      </c>
      <c r="K41" s="36"/>
      <c r="L41" s="40">
        <f t="shared" si="2"/>
        <v>0</v>
      </c>
      <c r="M41" s="41"/>
      <c r="N41" s="42">
        <f t="shared" si="3"/>
        <v>0</v>
      </c>
    </row>
    <row r="42" spans="1:14" ht="14.1" customHeight="1" x14ac:dyDescent="0.2">
      <c r="A42" s="31"/>
      <c r="B42" s="2" t="s">
        <v>72</v>
      </c>
      <c r="C42" s="31"/>
      <c r="D42" s="2" t="s">
        <v>73</v>
      </c>
      <c r="E42" s="68" t="s">
        <v>41</v>
      </c>
      <c r="F42" s="69"/>
      <c r="G42" s="33">
        <v>200</v>
      </c>
      <c r="H42" s="34"/>
      <c r="I42" s="34">
        <f t="shared" si="0"/>
        <v>0</v>
      </c>
      <c r="J42" s="38">
        <f t="shared" si="1"/>
        <v>0</v>
      </c>
      <c r="K42" s="36"/>
      <c r="L42" s="40">
        <f t="shared" si="2"/>
        <v>0</v>
      </c>
      <c r="M42" s="41"/>
      <c r="N42" s="42">
        <f t="shared" si="3"/>
        <v>0</v>
      </c>
    </row>
    <row r="43" spans="1:14" ht="12.95" customHeight="1" x14ac:dyDescent="0.2">
      <c r="A43" s="31"/>
      <c r="B43" s="31"/>
      <c r="C43" s="31"/>
      <c r="D43" s="31"/>
      <c r="E43" s="72"/>
      <c r="F43" s="73"/>
      <c r="G43" s="33"/>
      <c r="H43" s="34"/>
      <c r="I43" s="34"/>
      <c r="J43" s="38"/>
      <c r="K43" s="36"/>
      <c r="L43" s="40"/>
      <c r="M43" s="41"/>
      <c r="N43" s="42"/>
    </row>
    <row r="44" spans="1:14" ht="12.95" customHeight="1" x14ac:dyDescent="0.2">
      <c r="A44" s="1" t="s">
        <v>117</v>
      </c>
      <c r="B44" s="2" t="s">
        <v>118</v>
      </c>
      <c r="C44" s="2" t="s">
        <v>119</v>
      </c>
      <c r="D44" s="2" t="s">
        <v>120</v>
      </c>
      <c r="E44" s="68" t="s">
        <v>7</v>
      </c>
      <c r="F44" s="69"/>
      <c r="G44" s="33">
        <v>28</v>
      </c>
      <c r="H44" s="34"/>
      <c r="I44" s="34">
        <f t="shared" si="0"/>
        <v>0</v>
      </c>
      <c r="J44" s="38">
        <f t="shared" si="1"/>
        <v>0</v>
      </c>
      <c r="K44" s="36"/>
      <c r="L44" s="40">
        <f t="shared" si="2"/>
        <v>0</v>
      </c>
      <c r="M44" s="41"/>
      <c r="N44" s="42">
        <f t="shared" si="3"/>
        <v>0</v>
      </c>
    </row>
    <row r="45" spans="1:14" ht="14.1" customHeight="1" x14ac:dyDescent="0.2">
      <c r="A45" s="31"/>
      <c r="B45" s="2" t="s">
        <v>118</v>
      </c>
      <c r="C45" s="2" t="s">
        <v>119</v>
      </c>
      <c r="D45" s="2" t="s">
        <v>121</v>
      </c>
      <c r="E45" s="68" t="s">
        <v>7</v>
      </c>
      <c r="F45" s="69"/>
      <c r="G45" s="33">
        <v>28</v>
      </c>
      <c r="H45" s="34"/>
      <c r="I45" s="34">
        <f t="shared" si="0"/>
        <v>0</v>
      </c>
      <c r="J45" s="38">
        <f t="shared" si="1"/>
        <v>0</v>
      </c>
      <c r="K45" s="36"/>
      <c r="L45" s="40">
        <f t="shared" si="2"/>
        <v>0</v>
      </c>
      <c r="M45" s="41"/>
      <c r="N45" s="42">
        <f t="shared" si="3"/>
        <v>0</v>
      </c>
    </row>
    <row r="46" spans="1:14" ht="12.95" customHeight="1" x14ac:dyDescent="0.2">
      <c r="A46" s="31"/>
      <c r="B46" s="2" t="s">
        <v>118</v>
      </c>
      <c r="C46" s="2" t="s">
        <v>71</v>
      </c>
      <c r="D46" s="2" t="s">
        <v>120</v>
      </c>
      <c r="E46" s="68" t="s">
        <v>7</v>
      </c>
      <c r="F46" s="69"/>
      <c r="G46" s="33">
        <v>28</v>
      </c>
      <c r="H46" s="34"/>
      <c r="I46" s="34">
        <f t="shared" si="0"/>
        <v>0</v>
      </c>
      <c r="J46" s="38">
        <f t="shared" si="1"/>
        <v>0</v>
      </c>
      <c r="K46" s="36"/>
      <c r="L46" s="40">
        <f t="shared" si="2"/>
        <v>0</v>
      </c>
      <c r="M46" s="41"/>
      <c r="N46" s="42">
        <f t="shared" si="3"/>
        <v>0</v>
      </c>
    </row>
    <row r="47" spans="1:14" ht="12.95" customHeight="1" x14ac:dyDescent="0.2">
      <c r="A47" s="31"/>
      <c r="B47" s="2" t="s">
        <v>118</v>
      </c>
      <c r="C47" s="2" t="s">
        <v>71</v>
      </c>
      <c r="D47" s="2" t="s">
        <v>121</v>
      </c>
      <c r="E47" s="68" t="s">
        <v>7</v>
      </c>
      <c r="F47" s="69"/>
      <c r="G47" s="33">
        <v>28</v>
      </c>
      <c r="H47" s="34"/>
      <c r="I47" s="34">
        <f t="shared" si="0"/>
        <v>0</v>
      </c>
      <c r="J47" s="38">
        <f t="shared" si="1"/>
        <v>0</v>
      </c>
      <c r="K47" s="36"/>
      <c r="L47" s="40">
        <f t="shared" si="2"/>
        <v>0</v>
      </c>
      <c r="M47" s="41"/>
      <c r="N47" s="42">
        <f t="shared" si="3"/>
        <v>0</v>
      </c>
    </row>
    <row r="48" spans="1:14" ht="14.1" customHeight="1" x14ac:dyDescent="0.2">
      <c r="A48" s="31"/>
      <c r="B48" s="2" t="s">
        <v>114</v>
      </c>
      <c r="C48" s="2" t="s">
        <v>119</v>
      </c>
      <c r="D48" s="2" t="s">
        <v>120</v>
      </c>
      <c r="E48" s="68" t="s">
        <v>7</v>
      </c>
      <c r="F48" s="69"/>
      <c r="G48" s="33">
        <v>2</v>
      </c>
      <c r="H48" s="34"/>
      <c r="I48" s="34">
        <f t="shared" si="0"/>
        <v>0</v>
      </c>
      <c r="J48" s="38">
        <f t="shared" si="1"/>
        <v>0</v>
      </c>
      <c r="K48" s="36"/>
      <c r="L48" s="40">
        <f t="shared" si="2"/>
        <v>0</v>
      </c>
      <c r="M48" s="41"/>
      <c r="N48" s="42">
        <f t="shared" si="3"/>
        <v>0</v>
      </c>
    </row>
    <row r="49" spans="1:14" ht="12.95" customHeight="1" x14ac:dyDescent="0.2">
      <c r="A49" s="31"/>
      <c r="B49" s="2" t="s">
        <v>114</v>
      </c>
      <c r="C49" s="2" t="s">
        <v>119</v>
      </c>
      <c r="D49" s="2" t="s">
        <v>121</v>
      </c>
      <c r="E49" s="68" t="s">
        <v>7</v>
      </c>
      <c r="F49" s="69"/>
      <c r="G49" s="33">
        <v>2</v>
      </c>
      <c r="H49" s="34"/>
      <c r="I49" s="34">
        <f t="shared" si="0"/>
        <v>0</v>
      </c>
      <c r="J49" s="38">
        <f t="shared" si="1"/>
        <v>0</v>
      </c>
      <c r="K49" s="36"/>
      <c r="L49" s="40">
        <f t="shared" si="2"/>
        <v>0</v>
      </c>
      <c r="M49" s="41"/>
      <c r="N49" s="42">
        <f t="shared" si="3"/>
        <v>0</v>
      </c>
    </row>
    <row r="50" spans="1:14" ht="12.95" customHeight="1" x14ac:dyDescent="0.2">
      <c r="A50" s="31"/>
      <c r="B50" s="2" t="s">
        <v>114</v>
      </c>
      <c r="C50" s="2" t="s">
        <v>122</v>
      </c>
      <c r="D50" s="2" t="s">
        <v>120</v>
      </c>
      <c r="E50" s="68" t="s">
        <v>7</v>
      </c>
      <c r="F50" s="69"/>
      <c r="G50" s="33">
        <v>2</v>
      </c>
      <c r="H50" s="34"/>
      <c r="I50" s="34">
        <f t="shared" si="0"/>
        <v>0</v>
      </c>
      <c r="J50" s="38">
        <f t="shared" si="1"/>
        <v>0</v>
      </c>
      <c r="K50" s="36"/>
      <c r="L50" s="40">
        <f t="shared" si="2"/>
        <v>0</v>
      </c>
      <c r="M50" s="41"/>
      <c r="N50" s="42">
        <f t="shared" si="3"/>
        <v>0</v>
      </c>
    </row>
    <row r="51" spans="1:14" ht="14.1" customHeight="1" x14ac:dyDescent="0.2">
      <c r="A51" s="31"/>
      <c r="B51" s="2" t="s">
        <v>114</v>
      </c>
      <c r="C51" s="2" t="s">
        <v>122</v>
      </c>
      <c r="D51" s="2" t="s">
        <v>121</v>
      </c>
      <c r="E51" s="68" t="s">
        <v>7</v>
      </c>
      <c r="F51" s="69"/>
      <c r="G51" s="33">
        <v>2</v>
      </c>
      <c r="H51" s="34"/>
      <c r="I51" s="34">
        <f t="shared" si="0"/>
        <v>0</v>
      </c>
      <c r="J51" s="38">
        <f t="shared" si="1"/>
        <v>0</v>
      </c>
      <c r="K51" s="36"/>
      <c r="L51" s="40">
        <f t="shared" si="2"/>
        <v>0</v>
      </c>
      <c r="M51" s="41"/>
      <c r="N51" s="42">
        <f t="shared" si="3"/>
        <v>0</v>
      </c>
    </row>
    <row r="52" spans="1:14" ht="12.95" customHeight="1" x14ac:dyDescent="0.2">
      <c r="A52" s="31"/>
      <c r="B52" s="31"/>
      <c r="C52" s="31"/>
      <c r="D52" s="31"/>
      <c r="E52" s="72"/>
      <c r="F52" s="73"/>
      <c r="G52" s="33"/>
      <c r="H52" s="34"/>
      <c r="I52" s="34"/>
      <c r="J52" s="38"/>
      <c r="K52" s="36"/>
      <c r="L52" s="40"/>
      <c r="M52" s="41"/>
      <c r="N52" s="42"/>
    </row>
    <row r="53" spans="1:14" ht="12.95" customHeight="1" x14ac:dyDescent="0.2">
      <c r="A53" s="1" t="s">
        <v>123</v>
      </c>
      <c r="B53" s="2" t="s">
        <v>72</v>
      </c>
      <c r="C53" s="31"/>
      <c r="D53" s="2" t="s">
        <v>124</v>
      </c>
      <c r="E53" s="68" t="s">
        <v>7</v>
      </c>
      <c r="F53" s="69"/>
      <c r="G53" s="33">
        <v>116</v>
      </c>
      <c r="H53" s="34"/>
      <c r="I53" s="34">
        <f t="shared" si="0"/>
        <v>0</v>
      </c>
      <c r="J53" s="38">
        <f t="shared" si="1"/>
        <v>0</v>
      </c>
      <c r="K53" s="36"/>
      <c r="L53" s="40">
        <f t="shared" si="2"/>
        <v>0</v>
      </c>
      <c r="M53" s="41"/>
      <c r="N53" s="42">
        <f t="shared" si="3"/>
        <v>0</v>
      </c>
    </row>
    <row r="54" spans="1:14" ht="14.1" customHeight="1" x14ac:dyDescent="0.2">
      <c r="A54" s="31"/>
      <c r="B54" s="2" t="s">
        <v>125</v>
      </c>
      <c r="C54" s="31"/>
      <c r="D54" s="2" t="s">
        <v>124</v>
      </c>
      <c r="E54" s="68" t="s">
        <v>7</v>
      </c>
      <c r="F54" s="69"/>
      <c r="G54" s="33">
        <v>4</v>
      </c>
      <c r="H54" s="34"/>
      <c r="I54" s="34">
        <f t="shared" si="0"/>
        <v>0</v>
      </c>
      <c r="J54" s="38">
        <f t="shared" si="1"/>
        <v>0</v>
      </c>
      <c r="K54" s="36"/>
      <c r="L54" s="40">
        <f t="shared" si="2"/>
        <v>0</v>
      </c>
      <c r="M54" s="41"/>
      <c r="N54" s="42">
        <f t="shared" si="3"/>
        <v>0</v>
      </c>
    </row>
    <row r="55" spans="1:14" ht="12.95" customHeight="1" x14ac:dyDescent="0.2">
      <c r="A55" s="31"/>
      <c r="B55" s="31"/>
      <c r="C55" s="31"/>
      <c r="D55" s="31"/>
      <c r="E55" s="72"/>
      <c r="F55" s="73"/>
      <c r="G55" s="33"/>
      <c r="H55" s="34"/>
      <c r="I55" s="34"/>
      <c r="J55" s="38"/>
      <c r="K55" s="36"/>
      <c r="L55" s="40"/>
      <c r="M55" s="41"/>
      <c r="N55" s="42"/>
    </row>
    <row r="56" spans="1:14" ht="12.95" customHeight="1" x14ac:dyDescent="0.2">
      <c r="A56" s="1" t="s">
        <v>126</v>
      </c>
      <c r="B56" s="2" t="s">
        <v>72</v>
      </c>
      <c r="C56" s="31" t="s">
        <v>59</v>
      </c>
      <c r="D56" s="2" t="s">
        <v>127</v>
      </c>
      <c r="E56" s="68" t="s">
        <v>128</v>
      </c>
      <c r="F56" s="69"/>
      <c r="G56" s="33">
        <v>25</v>
      </c>
      <c r="H56" s="34"/>
      <c r="I56" s="34">
        <f t="shared" si="0"/>
        <v>0</v>
      </c>
      <c r="J56" s="38">
        <f t="shared" si="1"/>
        <v>0</v>
      </c>
      <c r="K56" s="36"/>
      <c r="L56" s="40">
        <f t="shared" si="2"/>
        <v>0</v>
      </c>
      <c r="M56" s="41"/>
      <c r="N56" s="42">
        <f t="shared" si="3"/>
        <v>0</v>
      </c>
    </row>
    <row r="57" spans="1:14" ht="14.1" customHeight="1" x14ac:dyDescent="0.2">
      <c r="A57" s="2" t="s">
        <v>129</v>
      </c>
      <c r="B57" s="2" t="s">
        <v>72</v>
      </c>
      <c r="C57" s="31"/>
      <c r="D57" s="2" t="s">
        <v>130</v>
      </c>
      <c r="E57" s="68" t="s">
        <v>128</v>
      </c>
      <c r="F57" s="69"/>
      <c r="G57" s="33">
        <v>25</v>
      </c>
      <c r="H57" s="34"/>
      <c r="I57" s="34">
        <f t="shared" si="0"/>
        <v>0</v>
      </c>
      <c r="J57" s="38">
        <f t="shared" si="1"/>
        <v>0</v>
      </c>
      <c r="K57" s="36"/>
      <c r="L57" s="40">
        <f t="shared" si="2"/>
        <v>0</v>
      </c>
      <c r="M57" s="41"/>
      <c r="N57" s="42">
        <f t="shared" si="3"/>
        <v>0</v>
      </c>
    </row>
    <row r="58" spans="1:14" ht="12.95" customHeight="1" x14ac:dyDescent="0.2">
      <c r="A58" s="31"/>
      <c r="B58" s="31"/>
      <c r="C58" s="31"/>
      <c r="D58" s="31"/>
      <c r="E58" s="72"/>
      <c r="F58" s="73"/>
      <c r="G58" s="33"/>
      <c r="H58" s="34"/>
      <c r="I58" s="34"/>
      <c r="J58" s="38"/>
      <c r="K58" s="36"/>
      <c r="L58" s="40"/>
      <c r="M58" s="41"/>
      <c r="N58" s="42"/>
    </row>
    <row r="59" spans="1:14" ht="12.95" customHeight="1" x14ac:dyDescent="0.2">
      <c r="A59" s="1" t="s">
        <v>131</v>
      </c>
      <c r="B59" s="2" t="s">
        <v>72</v>
      </c>
      <c r="C59" s="31" t="s">
        <v>59</v>
      </c>
      <c r="D59" s="2" t="s">
        <v>132</v>
      </c>
      <c r="E59" s="68" t="s">
        <v>128</v>
      </c>
      <c r="F59" s="69"/>
      <c r="G59" s="33">
        <v>25</v>
      </c>
      <c r="H59" s="34"/>
      <c r="I59" s="34">
        <f t="shared" si="0"/>
        <v>0</v>
      </c>
      <c r="J59" s="38">
        <f t="shared" si="1"/>
        <v>0</v>
      </c>
      <c r="K59" s="36"/>
      <c r="L59" s="40">
        <f t="shared" si="2"/>
        <v>0</v>
      </c>
      <c r="M59" s="41"/>
      <c r="N59" s="42">
        <f t="shared" si="3"/>
        <v>0</v>
      </c>
    </row>
    <row r="60" spans="1:14" ht="14.1" customHeight="1" x14ac:dyDescent="0.2">
      <c r="A60" s="2" t="s">
        <v>129</v>
      </c>
      <c r="B60" s="2" t="s">
        <v>72</v>
      </c>
      <c r="C60" s="31"/>
      <c r="D60" s="2" t="s">
        <v>133</v>
      </c>
      <c r="E60" s="68" t="s">
        <v>128</v>
      </c>
      <c r="F60" s="69"/>
      <c r="G60" s="33">
        <v>25</v>
      </c>
      <c r="H60" s="34"/>
      <c r="I60" s="34">
        <f t="shared" si="0"/>
        <v>0</v>
      </c>
      <c r="J60" s="38">
        <f t="shared" si="1"/>
        <v>0</v>
      </c>
      <c r="K60" s="36"/>
      <c r="L60" s="40">
        <f t="shared" si="2"/>
        <v>0</v>
      </c>
      <c r="M60" s="41"/>
      <c r="N60" s="42">
        <f t="shared" si="3"/>
        <v>0</v>
      </c>
    </row>
    <row r="61" spans="1:14" ht="14.1" customHeight="1" x14ac:dyDescent="0.2">
      <c r="A61" s="31"/>
      <c r="B61" s="31"/>
      <c r="C61" s="31"/>
      <c r="D61" s="31"/>
      <c r="E61" s="74"/>
      <c r="F61" s="75"/>
      <c r="G61" s="33"/>
      <c r="H61" s="34"/>
      <c r="I61" s="34"/>
      <c r="J61" s="38"/>
      <c r="K61" s="36"/>
      <c r="L61" s="40"/>
      <c r="M61" s="41"/>
      <c r="N61" s="42"/>
    </row>
    <row r="62" spans="1:14" ht="12.95" customHeight="1" x14ac:dyDescent="0.2">
      <c r="A62" s="1" t="s">
        <v>134</v>
      </c>
      <c r="B62" s="2" t="s">
        <v>72</v>
      </c>
      <c r="C62" s="31"/>
      <c r="D62" s="2" t="s">
        <v>135</v>
      </c>
      <c r="E62" s="68" t="s">
        <v>136</v>
      </c>
      <c r="F62" s="69"/>
      <c r="G62" s="33">
        <v>48</v>
      </c>
      <c r="H62" s="34"/>
      <c r="I62" s="34">
        <f t="shared" si="0"/>
        <v>0</v>
      </c>
      <c r="J62" s="38">
        <f t="shared" si="1"/>
        <v>0</v>
      </c>
      <c r="K62" s="36"/>
      <c r="L62" s="40">
        <f t="shared" si="2"/>
        <v>0</v>
      </c>
      <c r="M62" s="41"/>
      <c r="N62" s="42">
        <f t="shared" si="3"/>
        <v>0</v>
      </c>
    </row>
    <row r="63" spans="1:14" ht="12.95" customHeight="1" x14ac:dyDescent="0.2">
      <c r="A63" s="31"/>
      <c r="B63" s="2" t="s">
        <v>72</v>
      </c>
      <c r="C63" s="31"/>
      <c r="D63" s="2" t="s">
        <v>137</v>
      </c>
      <c r="E63" s="68" t="s">
        <v>136</v>
      </c>
      <c r="F63" s="69"/>
      <c r="G63" s="33">
        <v>48</v>
      </c>
      <c r="H63" s="34"/>
      <c r="I63" s="34">
        <f t="shared" si="0"/>
        <v>0</v>
      </c>
      <c r="J63" s="38">
        <f t="shared" si="1"/>
        <v>0</v>
      </c>
      <c r="K63" s="36"/>
      <c r="L63" s="40">
        <f t="shared" si="2"/>
        <v>0</v>
      </c>
      <c r="M63" s="41"/>
      <c r="N63" s="42">
        <f t="shared" si="3"/>
        <v>0</v>
      </c>
    </row>
    <row r="64" spans="1:14" ht="14.1" customHeight="1" x14ac:dyDescent="0.2">
      <c r="A64" s="31"/>
      <c r="B64" s="2" t="s">
        <v>138</v>
      </c>
      <c r="C64" s="31"/>
      <c r="D64" s="2" t="s">
        <v>135</v>
      </c>
      <c r="E64" s="68" t="s">
        <v>7</v>
      </c>
      <c r="F64" s="69"/>
      <c r="G64" s="33">
        <v>2</v>
      </c>
      <c r="H64" s="34"/>
      <c r="I64" s="34">
        <f t="shared" si="0"/>
        <v>0</v>
      </c>
      <c r="J64" s="38">
        <f t="shared" si="1"/>
        <v>0</v>
      </c>
      <c r="K64" s="36"/>
      <c r="L64" s="40">
        <f t="shared" si="2"/>
        <v>0</v>
      </c>
      <c r="M64" s="41"/>
      <c r="N64" s="42">
        <f t="shared" si="3"/>
        <v>0</v>
      </c>
    </row>
    <row r="65" spans="1:14" ht="12.95" customHeight="1" x14ac:dyDescent="0.2">
      <c r="A65" s="31"/>
      <c r="B65" s="2" t="s">
        <v>138</v>
      </c>
      <c r="C65" s="31"/>
      <c r="D65" s="2" t="s">
        <v>137</v>
      </c>
      <c r="E65" s="68" t="s">
        <v>7</v>
      </c>
      <c r="F65" s="69"/>
      <c r="G65" s="33">
        <v>2</v>
      </c>
      <c r="H65" s="34"/>
      <c r="I65" s="34">
        <f t="shared" si="0"/>
        <v>0</v>
      </c>
      <c r="J65" s="38">
        <f t="shared" si="1"/>
        <v>0</v>
      </c>
      <c r="K65" s="36"/>
      <c r="L65" s="40">
        <f t="shared" si="2"/>
        <v>0</v>
      </c>
      <c r="M65" s="41"/>
      <c r="N65" s="42">
        <f t="shared" si="3"/>
        <v>0</v>
      </c>
    </row>
    <row r="66" spans="1:14" ht="12.95" customHeight="1" x14ac:dyDescent="0.2">
      <c r="A66" s="31"/>
      <c r="B66" s="31"/>
      <c r="C66" s="31"/>
      <c r="D66" s="31"/>
      <c r="E66" s="72"/>
      <c r="F66" s="73"/>
      <c r="G66" s="33"/>
      <c r="H66" s="34"/>
      <c r="I66" s="34"/>
      <c r="J66" s="38"/>
      <c r="K66" s="36"/>
      <c r="L66" s="40"/>
      <c r="M66" s="41"/>
      <c r="N66" s="42"/>
    </row>
    <row r="67" spans="1:14" ht="14.1" customHeight="1" x14ac:dyDescent="0.2">
      <c r="A67" s="1" t="s">
        <v>139</v>
      </c>
      <c r="B67" s="2" t="s">
        <v>72</v>
      </c>
      <c r="C67" s="31"/>
      <c r="D67" s="2" t="s">
        <v>140</v>
      </c>
      <c r="E67" s="68" t="s">
        <v>136</v>
      </c>
      <c r="F67" s="69"/>
      <c r="G67" s="33">
        <v>78</v>
      </c>
      <c r="H67" s="34"/>
      <c r="I67" s="34">
        <f t="shared" si="0"/>
        <v>0</v>
      </c>
      <c r="J67" s="38">
        <f t="shared" si="1"/>
        <v>0</v>
      </c>
      <c r="K67" s="36"/>
      <c r="L67" s="40">
        <f t="shared" si="2"/>
        <v>0</v>
      </c>
      <c r="M67" s="41"/>
      <c r="N67" s="42">
        <f t="shared" si="3"/>
        <v>0</v>
      </c>
    </row>
    <row r="68" spans="1:14" ht="12.95" customHeight="1" x14ac:dyDescent="0.2">
      <c r="A68" s="31"/>
      <c r="B68" s="2" t="s">
        <v>72</v>
      </c>
      <c r="C68" s="31"/>
      <c r="D68" s="2" t="s">
        <v>130</v>
      </c>
      <c r="E68" s="68" t="s">
        <v>136</v>
      </c>
      <c r="F68" s="69"/>
      <c r="G68" s="33">
        <v>78</v>
      </c>
      <c r="H68" s="34"/>
      <c r="I68" s="34">
        <f t="shared" ref="I68:I121" si="4">G68*H68</f>
        <v>0</v>
      </c>
      <c r="J68" s="38">
        <f t="shared" ref="J68:J121" si="5">I68*3</f>
        <v>0</v>
      </c>
      <c r="K68" s="36"/>
      <c r="L68" s="40">
        <f t="shared" ref="L68:L121" si="6">K68*G68</f>
        <v>0</v>
      </c>
      <c r="M68" s="41"/>
      <c r="N68" s="42">
        <f t="shared" ref="N68:N121" si="7">M68*G68</f>
        <v>0</v>
      </c>
    </row>
    <row r="69" spans="1:14" ht="12.95" customHeight="1" x14ac:dyDescent="0.2">
      <c r="A69" s="31"/>
      <c r="B69" s="2" t="s">
        <v>138</v>
      </c>
      <c r="C69" s="31"/>
      <c r="D69" s="2" t="s">
        <v>140</v>
      </c>
      <c r="E69" s="68" t="s">
        <v>7</v>
      </c>
      <c r="F69" s="69"/>
      <c r="G69" s="33">
        <v>2</v>
      </c>
      <c r="H69" s="34"/>
      <c r="I69" s="34">
        <f t="shared" si="4"/>
        <v>0</v>
      </c>
      <c r="J69" s="38">
        <f t="shared" si="5"/>
        <v>0</v>
      </c>
      <c r="K69" s="36"/>
      <c r="L69" s="40">
        <f t="shared" si="6"/>
        <v>0</v>
      </c>
      <c r="M69" s="41"/>
      <c r="N69" s="42">
        <f t="shared" si="7"/>
        <v>0</v>
      </c>
    </row>
    <row r="70" spans="1:14" ht="12.95" customHeight="1" x14ac:dyDescent="0.2">
      <c r="A70" s="31"/>
      <c r="B70" s="31"/>
      <c r="C70" s="65"/>
      <c r="D70" s="66" t="s">
        <v>78</v>
      </c>
      <c r="E70" s="76"/>
      <c r="F70" s="77"/>
      <c r="G70" s="33"/>
      <c r="H70" s="34"/>
      <c r="I70" s="34"/>
      <c r="J70" s="38"/>
      <c r="K70" s="36"/>
      <c r="L70" s="40"/>
      <c r="M70" s="41"/>
      <c r="N70" s="42"/>
    </row>
    <row r="71" spans="1:14" ht="63.75" x14ac:dyDescent="0.2">
      <c r="A71" s="6" t="s">
        <v>141</v>
      </c>
      <c r="B71" s="62" t="s">
        <v>72</v>
      </c>
      <c r="C71" s="67" t="s">
        <v>77</v>
      </c>
      <c r="D71" s="67" t="s">
        <v>79</v>
      </c>
      <c r="E71" s="78" t="s">
        <v>77</v>
      </c>
      <c r="F71" s="78"/>
      <c r="G71" s="64">
        <v>78</v>
      </c>
      <c r="H71" s="34"/>
      <c r="I71" s="34">
        <f t="shared" si="4"/>
        <v>0</v>
      </c>
      <c r="J71" s="38">
        <f t="shared" si="5"/>
        <v>0</v>
      </c>
      <c r="K71" s="36"/>
      <c r="L71" s="40">
        <f t="shared" si="6"/>
        <v>0</v>
      </c>
      <c r="M71" s="41"/>
      <c r="N71" s="42">
        <f t="shared" si="7"/>
        <v>0</v>
      </c>
    </row>
    <row r="72" spans="1:14" ht="63.75" x14ac:dyDescent="0.2">
      <c r="A72" s="31"/>
      <c r="B72" s="63" t="s">
        <v>114</v>
      </c>
      <c r="C72" s="67" t="s">
        <v>76</v>
      </c>
      <c r="D72" s="67" t="s">
        <v>79</v>
      </c>
      <c r="E72" s="78" t="s">
        <v>76</v>
      </c>
      <c r="F72" s="78"/>
      <c r="G72" s="64">
        <v>2</v>
      </c>
      <c r="H72" s="34"/>
      <c r="I72" s="34">
        <f t="shared" si="4"/>
        <v>0</v>
      </c>
      <c r="J72" s="38">
        <f t="shared" si="5"/>
        <v>0</v>
      </c>
      <c r="K72" s="36"/>
      <c r="L72" s="40">
        <f t="shared" si="6"/>
        <v>0</v>
      </c>
      <c r="M72" s="41"/>
      <c r="N72" s="42">
        <f t="shared" si="7"/>
        <v>0</v>
      </c>
    </row>
    <row r="73" spans="1:14" ht="12.95" customHeight="1" x14ac:dyDescent="0.2">
      <c r="A73" s="31"/>
      <c r="B73" s="31"/>
      <c r="C73" s="48"/>
      <c r="D73" s="48"/>
      <c r="E73" s="79"/>
      <c r="F73" s="80"/>
      <c r="G73" s="33"/>
      <c r="H73" s="34"/>
      <c r="I73" s="34"/>
      <c r="J73" s="38"/>
      <c r="K73" s="36"/>
      <c r="L73" s="40"/>
      <c r="M73" s="41"/>
      <c r="N73" s="42"/>
    </row>
    <row r="74" spans="1:14" ht="12.95" customHeight="1" x14ac:dyDescent="0.2">
      <c r="A74" s="31"/>
      <c r="B74" s="31"/>
      <c r="C74" s="31"/>
      <c r="D74" s="31"/>
      <c r="E74" s="72"/>
      <c r="F74" s="73"/>
      <c r="G74" s="33"/>
      <c r="H74" s="34"/>
      <c r="I74" s="34"/>
      <c r="J74" s="38"/>
      <c r="K74" s="36"/>
      <c r="L74" s="40"/>
      <c r="M74" s="41"/>
      <c r="N74" s="42"/>
    </row>
    <row r="75" spans="1:14" ht="12.95" customHeight="1" x14ac:dyDescent="0.2">
      <c r="A75" s="1" t="s">
        <v>142</v>
      </c>
      <c r="B75" s="2" t="s">
        <v>72</v>
      </c>
      <c r="C75" s="31"/>
      <c r="D75" s="28" t="s">
        <v>304</v>
      </c>
      <c r="E75" s="68" t="s">
        <v>303</v>
      </c>
      <c r="F75" s="69"/>
      <c r="G75" s="33">
        <v>20</v>
      </c>
      <c r="H75" s="34"/>
      <c r="I75" s="34">
        <f t="shared" si="4"/>
        <v>0</v>
      </c>
      <c r="J75" s="38">
        <f t="shared" si="5"/>
        <v>0</v>
      </c>
      <c r="K75" s="36"/>
      <c r="L75" s="40">
        <f t="shared" si="6"/>
        <v>0</v>
      </c>
      <c r="M75" s="41"/>
      <c r="N75" s="42">
        <f t="shared" si="7"/>
        <v>0</v>
      </c>
    </row>
    <row r="76" spans="1:14" ht="14.1" customHeight="1" x14ac:dyDescent="0.2">
      <c r="A76" s="31"/>
      <c r="B76" s="31"/>
      <c r="C76" s="31"/>
      <c r="D76" s="31"/>
      <c r="E76" s="72"/>
      <c r="F76" s="73"/>
      <c r="G76" s="33"/>
      <c r="H76" s="34"/>
      <c r="I76" s="34"/>
      <c r="J76" s="38"/>
      <c r="K76" s="36"/>
      <c r="L76" s="40"/>
      <c r="M76" s="41"/>
      <c r="N76" s="42"/>
    </row>
    <row r="77" spans="1:14" ht="12.95" customHeight="1" x14ac:dyDescent="0.2">
      <c r="A77" s="31"/>
      <c r="B77" s="31"/>
      <c r="C77" s="31"/>
      <c r="D77" s="31"/>
      <c r="E77" s="72"/>
      <c r="F77" s="73"/>
      <c r="G77" s="33"/>
      <c r="H77" s="34"/>
      <c r="I77" s="34"/>
      <c r="J77" s="38"/>
      <c r="K77" s="36"/>
      <c r="L77" s="40"/>
      <c r="M77" s="41"/>
      <c r="N77" s="42"/>
    </row>
    <row r="78" spans="1:14" ht="12.95" customHeight="1" x14ac:dyDescent="0.2">
      <c r="A78" s="1" t="s">
        <v>143</v>
      </c>
      <c r="B78" s="2" t="s">
        <v>72</v>
      </c>
      <c r="C78" s="2" t="s">
        <v>144</v>
      </c>
      <c r="D78" s="2" t="s">
        <v>145</v>
      </c>
      <c r="E78" s="68" t="s">
        <v>7</v>
      </c>
      <c r="F78" s="69"/>
      <c r="G78" s="33">
        <v>15</v>
      </c>
      <c r="H78" s="34"/>
      <c r="I78" s="34">
        <f t="shared" si="4"/>
        <v>0</v>
      </c>
      <c r="J78" s="38">
        <f t="shared" si="5"/>
        <v>0</v>
      </c>
      <c r="K78" s="36"/>
      <c r="L78" s="40">
        <f t="shared" si="6"/>
        <v>0</v>
      </c>
      <c r="M78" s="41"/>
      <c r="N78" s="42">
        <f t="shared" si="7"/>
        <v>0</v>
      </c>
    </row>
    <row r="79" spans="1:14" ht="14.1" customHeight="1" x14ac:dyDescent="0.2">
      <c r="A79" s="31"/>
      <c r="B79" s="2" t="s">
        <v>72</v>
      </c>
      <c r="C79" s="2" t="s">
        <v>146</v>
      </c>
      <c r="D79" s="2" t="s">
        <v>145</v>
      </c>
      <c r="E79" s="68" t="s">
        <v>7</v>
      </c>
      <c r="F79" s="69"/>
      <c r="G79" s="33">
        <v>5</v>
      </c>
      <c r="H79" s="34"/>
      <c r="I79" s="34">
        <f t="shared" si="4"/>
        <v>0</v>
      </c>
      <c r="J79" s="38">
        <f t="shared" si="5"/>
        <v>0</v>
      </c>
      <c r="K79" s="36"/>
      <c r="L79" s="40">
        <f t="shared" si="6"/>
        <v>0</v>
      </c>
      <c r="M79" s="41"/>
      <c r="N79" s="42">
        <f t="shared" si="7"/>
        <v>0</v>
      </c>
    </row>
    <row r="80" spans="1:14" ht="12.95" customHeight="1" x14ac:dyDescent="0.2">
      <c r="A80" s="31"/>
      <c r="B80" s="31"/>
      <c r="C80" s="31"/>
      <c r="D80" s="31"/>
      <c r="E80" s="72"/>
      <c r="F80" s="73"/>
      <c r="G80" s="33"/>
      <c r="H80" s="34"/>
      <c r="I80" s="34"/>
      <c r="J80" s="38"/>
      <c r="K80" s="36"/>
      <c r="L80" s="40"/>
      <c r="M80" s="41"/>
      <c r="N80" s="42"/>
    </row>
    <row r="81" spans="1:14" ht="21" customHeight="1" x14ac:dyDescent="0.2">
      <c r="A81" s="6" t="s">
        <v>147</v>
      </c>
      <c r="B81" s="5" t="s">
        <v>72</v>
      </c>
      <c r="C81" s="3" t="s">
        <v>148</v>
      </c>
      <c r="D81" s="3" t="s">
        <v>149</v>
      </c>
      <c r="E81" s="68" t="s">
        <v>7</v>
      </c>
      <c r="F81" s="69"/>
      <c r="G81" s="33">
        <v>70</v>
      </c>
      <c r="H81" s="34"/>
      <c r="I81" s="34">
        <f t="shared" si="4"/>
        <v>0</v>
      </c>
      <c r="J81" s="38">
        <f t="shared" si="5"/>
        <v>0</v>
      </c>
      <c r="K81" s="36"/>
      <c r="L81" s="40">
        <f t="shared" si="6"/>
        <v>0</v>
      </c>
      <c r="M81" s="41"/>
      <c r="N81" s="42">
        <f t="shared" si="7"/>
        <v>0</v>
      </c>
    </row>
    <row r="82" spans="1:14" ht="14.1" customHeight="1" x14ac:dyDescent="0.2">
      <c r="A82" s="31"/>
      <c r="B82" s="2" t="s">
        <v>72</v>
      </c>
      <c r="C82" s="2" t="s">
        <v>148</v>
      </c>
      <c r="D82" s="2" t="s">
        <v>150</v>
      </c>
      <c r="E82" s="68" t="s">
        <v>7</v>
      </c>
      <c r="F82" s="69"/>
      <c r="G82" s="33">
        <v>10</v>
      </c>
      <c r="H82" s="34"/>
      <c r="I82" s="34">
        <f t="shared" si="4"/>
        <v>0</v>
      </c>
      <c r="J82" s="38">
        <f t="shared" si="5"/>
        <v>0</v>
      </c>
      <c r="K82" s="36"/>
      <c r="L82" s="40">
        <f t="shared" si="6"/>
        <v>0</v>
      </c>
      <c r="M82" s="41"/>
      <c r="N82" s="42">
        <f t="shared" si="7"/>
        <v>0</v>
      </c>
    </row>
    <row r="83" spans="1:14" ht="12.95" customHeight="1" x14ac:dyDescent="0.2">
      <c r="A83" s="31"/>
      <c r="B83" s="31"/>
      <c r="C83" s="31"/>
      <c r="D83" s="31"/>
      <c r="E83" s="72"/>
      <c r="F83" s="73"/>
      <c r="G83" s="33"/>
      <c r="H83" s="34"/>
      <c r="I83" s="34"/>
      <c r="J83" s="38"/>
      <c r="K83" s="36"/>
      <c r="L83" s="40"/>
      <c r="M83" s="41"/>
      <c r="N83" s="42"/>
    </row>
    <row r="84" spans="1:14" ht="12.95" customHeight="1" x14ac:dyDescent="0.2">
      <c r="A84" s="1" t="s">
        <v>151</v>
      </c>
      <c r="B84" s="2" t="s">
        <v>72</v>
      </c>
      <c r="C84" s="2" t="s">
        <v>152</v>
      </c>
      <c r="D84" s="2" t="s">
        <v>153</v>
      </c>
      <c r="E84" s="68" t="s">
        <v>7</v>
      </c>
      <c r="F84" s="69"/>
      <c r="G84" s="33">
        <v>200</v>
      </c>
      <c r="H84" s="34"/>
      <c r="I84" s="34">
        <f t="shared" si="4"/>
        <v>0</v>
      </c>
      <c r="J84" s="38">
        <f t="shared" si="5"/>
        <v>0</v>
      </c>
      <c r="K84" s="36"/>
      <c r="L84" s="40">
        <f t="shared" si="6"/>
        <v>0</v>
      </c>
      <c r="M84" s="41"/>
      <c r="N84" s="42">
        <f t="shared" si="7"/>
        <v>0</v>
      </c>
    </row>
    <row r="85" spans="1:14" ht="14.1" customHeight="1" x14ac:dyDescent="0.2">
      <c r="A85" s="31"/>
      <c r="B85" s="31"/>
      <c r="C85" s="31"/>
      <c r="D85" s="31"/>
      <c r="E85" s="72"/>
      <c r="F85" s="73"/>
      <c r="G85" s="33"/>
      <c r="H85" s="34"/>
      <c r="I85" s="34"/>
      <c r="J85" s="38"/>
      <c r="K85" s="36"/>
      <c r="L85" s="40"/>
      <c r="M85" s="41"/>
      <c r="N85" s="42"/>
    </row>
    <row r="86" spans="1:14" ht="25.5" x14ac:dyDescent="0.2">
      <c r="A86" s="1" t="s">
        <v>154</v>
      </c>
      <c r="B86" s="2" t="s">
        <v>118</v>
      </c>
      <c r="C86" s="2" t="s">
        <v>306</v>
      </c>
      <c r="D86" s="2" t="s">
        <v>116</v>
      </c>
      <c r="E86" s="68" t="s">
        <v>305</v>
      </c>
      <c r="F86" s="69"/>
      <c r="G86" s="33">
        <v>60</v>
      </c>
      <c r="H86" s="34"/>
      <c r="I86" s="34">
        <f t="shared" si="4"/>
        <v>0</v>
      </c>
      <c r="J86" s="38">
        <f t="shared" si="5"/>
        <v>0</v>
      </c>
      <c r="K86" s="36"/>
      <c r="L86" s="40">
        <f t="shared" si="6"/>
        <v>0</v>
      </c>
      <c r="M86" s="41"/>
      <c r="N86" s="42">
        <f t="shared" si="7"/>
        <v>0</v>
      </c>
    </row>
    <row r="87" spans="1:14" ht="25.5" x14ac:dyDescent="0.2">
      <c r="A87" s="31"/>
      <c r="B87" s="2" t="s">
        <v>118</v>
      </c>
      <c r="C87" s="2" t="s">
        <v>306</v>
      </c>
      <c r="D87" s="2" t="s">
        <v>115</v>
      </c>
      <c r="E87" s="68" t="s">
        <v>305</v>
      </c>
      <c r="F87" s="69"/>
      <c r="G87" s="33">
        <v>60</v>
      </c>
      <c r="H87" s="34"/>
      <c r="I87" s="34">
        <f t="shared" si="4"/>
        <v>0</v>
      </c>
      <c r="J87" s="38">
        <f t="shared" si="5"/>
        <v>0</v>
      </c>
      <c r="K87" s="36"/>
      <c r="L87" s="40">
        <f t="shared" si="6"/>
        <v>0</v>
      </c>
      <c r="M87" s="41"/>
      <c r="N87" s="42">
        <f t="shared" si="7"/>
        <v>0</v>
      </c>
    </row>
    <row r="88" spans="1:14" ht="14.1" customHeight="1" x14ac:dyDescent="0.2">
      <c r="A88" s="31"/>
      <c r="B88" s="31"/>
      <c r="C88" s="31"/>
      <c r="D88" s="31"/>
      <c r="E88" s="72"/>
      <c r="F88" s="73"/>
      <c r="G88" s="33"/>
      <c r="H88" s="34"/>
      <c r="I88" s="34"/>
      <c r="J88" s="38"/>
      <c r="K88" s="36"/>
      <c r="L88" s="40"/>
      <c r="M88" s="41"/>
      <c r="N88" s="42"/>
    </row>
    <row r="89" spans="1:14" ht="12.95" customHeight="1" x14ac:dyDescent="0.2">
      <c r="A89" s="1" t="s">
        <v>155</v>
      </c>
      <c r="B89" s="2" t="s">
        <v>118</v>
      </c>
      <c r="C89" s="2" t="s">
        <v>156</v>
      </c>
      <c r="D89" s="2" t="s">
        <v>157</v>
      </c>
      <c r="E89" s="68" t="s">
        <v>7</v>
      </c>
      <c r="F89" s="69"/>
      <c r="G89" s="33">
        <v>100</v>
      </c>
      <c r="H89" s="34"/>
      <c r="I89" s="34">
        <f t="shared" si="4"/>
        <v>0</v>
      </c>
      <c r="J89" s="38">
        <f t="shared" si="5"/>
        <v>0</v>
      </c>
      <c r="K89" s="36"/>
      <c r="L89" s="40">
        <f t="shared" si="6"/>
        <v>0</v>
      </c>
      <c r="M89" s="41"/>
      <c r="N89" s="42">
        <f t="shared" si="7"/>
        <v>0</v>
      </c>
    </row>
    <row r="90" spans="1:14" ht="14.1" customHeight="1" x14ac:dyDescent="0.2">
      <c r="A90" s="31"/>
      <c r="B90" s="31"/>
      <c r="C90" s="31"/>
      <c r="D90" s="31"/>
      <c r="E90" s="72"/>
      <c r="F90" s="73"/>
      <c r="G90" s="33"/>
      <c r="H90" s="34"/>
      <c r="I90" s="34"/>
      <c r="J90" s="38"/>
      <c r="K90" s="36"/>
      <c r="L90" s="40"/>
      <c r="M90" s="41"/>
      <c r="N90" s="42"/>
    </row>
    <row r="91" spans="1:14" ht="24" customHeight="1" x14ac:dyDescent="0.2">
      <c r="A91" s="6" t="s">
        <v>158</v>
      </c>
      <c r="B91" s="3" t="s">
        <v>159</v>
      </c>
      <c r="C91" s="3" t="s">
        <v>160</v>
      </c>
      <c r="D91" s="2" t="s">
        <v>161</v>
      </c>
      <c r="E91" s="68" t="s">
        <v>162</v>
      </c>
      <c r="F91" s="69"/>
      <c r="G91" s="33">
        <v>80</v>
      </c>
      <c r="H91" s="34"/>
      <c r="I91" s="34">
        <f t="shared" si="4"/>
        <v>0</v>
      </c>
      <c r="J91" s="38">
        <f t="shared" si="5"/>
        <v>0</v>
      </c>
      <c r="K91" s="36"/>
      <c r="L91" s="40">
        <f t="shared" si="6"/>
        <v>0</v>
      </c>
      <c r="M91" s="41"/>
      <c r="N91" s="42">
        <f t="shared" si="7"/>
        <v>0</v>
      </c>
    </row>
    <row r="92" spans="1:14" ht="12.95" customHeight="1" x14ac:dyDescent="0.2">
      <c r="A92" s="31"/>
      <c r="B92" s="2" t="s">
        <v>163</v>
      </c>
      <c r="C92" s="2" t="s">
        <v>160</v>
      </c>
      <c r="D92" s="2" t="s">
        <v>164</v>
      </c>
      <c r="E92" s="68" t="s">
        <v>162</v>
      </c>
      <c r="F92" s="69"/>
      <c r="G92" s="33">
        <v>15</v>
      </c>
      <c r="H92" s="34"/>
      <c r="I92" s="34">
        <f t="shared" si="4"/>
        <v>0</v>
      </c>
      <c r="J92" s="38">
        <f t="shared" si="5"/>
        <v>0</v>
      </c>
      <c r="K92" s="36"/>
      <c r="L92" s="40">
        <f t="shared" si="6"/>
        <v>0</v>
      </c>
      <c r="M92" s="41"/>
      <c r="N92" s="42">
        <f t="shared" si="7"/>
        <v>0</v>
      </c>
    </row>
    <row r="93" spans="1:14" ht="24" customHeight="1" x14ac:dyDescent="0.2">
      <c r="A93" s="31"/>
      <c r="B93" s="3" t="s">
        <v>165</v>
      </c>
      <c r="C93" s="3" t="s">
        <v>160</v>
      </c>
      <c r="D93" s="2" t="s">
        <v>166</v>
      </c>
      <c r="E93" s="68" t="s">
        <v>162</v>
      </c>
      <c r="F93" s="69"/>
      <c r="G93" s="33">
        <v>10</v>
      </c>
      <c r="H93" s="34"/>
      <c r="I93" s="34">
        <f t="shared" si="4"/>
        <v>0</v>
      </c>
      <c r="J93" s="38">
        <f t="shared" si="5"/>
        <v>0</v>
      </c>
      <c r="K93" s="36"/>
      <c r="L93" s="40">
        <f t="shared" si="6"/>
        <v>0</v>
      </c>
      <c r="M93" s="41"/>
      <c r="N93" s="42">
        <f t="shared" si="7"/>
        <v>0</v>
      </c>
    </row>
    <row r="94" spans="1:14" ht="24" customHeight="1" x14ac:dyDescent="0.2">
      <c r="A94" s="31"/>
      <c r="B94" s="3" t="s">
        <v>105</v>
      </c>
      <c r="C94" s="3" t="s">
        <v>160</v>
      </c>
      <c r="D94" s="2" t="s">
        <v>167</v>
      </c>
      <c r="E94" s="68" t="s">
        <v>162</v>
      </c>
      <c r="F94" s="69"/>
      <c r="G94" s="33">
        <v>4</v>
      </c>
      <c r="H94" s="34"/>
      <c r="I94" s="34">
        <f t="shared" si="4"/>
        <v>0</v>
      </c>
      <c r="J94" s="38">
        <f t="shared" si="5"/>
        <v>0</v>
      </c>
      <c r="K94" s="36"/>
      <c r="L94" s="40">
        <f t="shared" si="6"/>
        <v>0</v>
      </c>
      <c r="M94" s="41"/>
      <c r="N94" s="42">
        <f t="shared" si="7"/>
        <v>0</v>
      </c>
    </row>
    <row r="95" spans="1:14" ht="28.5" customHeight="1" x14ac:dyDescent="0.2">
      <c r="A95" s="31"/>
      <c r="B95" s="3" t="s">
        <v>8</v>
      </c>
      <c r="C95" s="3" t="s">
        <v>160</v>
      </c>
      <c r="D95" s="2" t="s">
        <v>167</v>
      </c>
      <c r="E95" s="68" t="s">
        <v>168</v>
      </c>
      <c r="F95" s="69"/>
      <c r="G95" s="33">
        <v>4</v>
      </c>
      <c r="H95" s="34"/>
      <c r="I95" s="34">
        <f t="shared" si="4"/>
        <v>0</v>
      </c>
      <c r="J95" s="38">
        <f t="shared" si="5"/>
        <v>0</v>
      </c>
      <c r="K95" s="36"/>
      <c r="L95" s="40">
        <f t="shared" si="6"/>
        <v>0</v>
      </c>
      <c r="M95" s="41"/>
      <c r="N95" s="42">
        <f t="shared" si="7"/>
        <v>0</v>
      </c>
    </row>
    <row r="96" spans="1:14" ht="24" customHeight="1" x14ac:dyDescent="0.2">
      <c r="A96" s="31"/>
      <c r="B96" s="3" t="s">
        <v>169</v>
      </c>
      <c r="C96" s="3" t="s">
        <v>160</v>
      </c>
      <c r="D96" s="2" t="s">
        <v>167</v>
      </c>
      <c r="E96" s="68" t="s">
        <v>168</v>
      </c>
      <c r="F96" s="69"/>
      <c r="G96" s="33">
        <v>2</v>
      </c>
      <c r="H96" s="34"/>
      <c r="I96" s="34">
        <f t="shared" si="4"/>
        <v>0</v>
      </c>
      <c r="J96" s="38">
        <f t="shared" si="5"/>
        <v>0</v>
      </c>
      <c r="K96" s="36"/>
      <c r="L96" s="40">
        <f t="shared" si="6"/>
        <v>0</v>
      </c>
      <c r="M96" s="41"/>
      <c r="N96" s="42">
        <f t="shared" si="7"/>
        <v>0</v>
      </c>
    </row>
    <row r="97" spans="1:14" ht="12.95" customHeight="1" x14ac:dyDescent="0.2">
      <c r="A97" s="31"/>
      <c r="B97" s="31"/>
      <c r="C97" s="31"/>
      <c r="D97" s="31"/>
      <c r="E97" s="72"/>
      <c r="F97" s="73"/>
      <c r="G97" s="33"/>
      <c r="H97" s="34"/>
      <c r="I97" s="34"/>
      <c r="J97" s="38"/>
      <c r="K97" s="36"/>
      <c r="L97" s="40"/>
      <c r="M97" s="41"/>
      <c r="N97" s="42"/>
    </row>
    <row r="98" spans="1:14" ht="24" customHeight="1" x14ac:dyDescent="0.2">
      <c r="A98" s="6" t="s">
        <v>170</v>
      </c>
      <c r="B98" s="3" t="s">
        <v>159</v>
      </c>
      <c r="C98" s="3" t="s">
        <v>171</v>
      </c>
      <c r="D98" s="2" t="s">
        <v>161</v>
      </c>
      <c r="E98" s="68" t="s">
        <v>162</v>
      </c>
      <c r="F98" s="69"/>
      <c r="G98" s="33">
        <v>80</v>
      </c>
      <c r="H98" s="34"/>
      <c r="I98" s="34">
        <f t="shared" si="4"/>
        <v>0</v>
      </c>
      <c r="J98" s="38">
        <f t="shared" si="5"/>
        <v>0</v>
      </c>
      <c r="K98" s="36"/>
      <c r="L98" s="40">
        <f t="shared" si="6"/>
        <v>0</v>
      </c>
      <c r="M98" s="41"/>
      <c r="N98" s="42">
        <f t="shared" si="7"/>
        <v>0</v>
      </c>
    </row>
    <row r="99" spans="1:14" ht="12.95" customHeight="1" x14ac:dyDescent="0.2">
      <c r="A99" s="31"/>
      <c r="B99" s="2" t="s">
        <v>163</v>
      </c>
      <c r="C99" s="2" t="s">
        <v>171</v>
      </c>
      <c r="D99" s="2" t="s">
        <v>164</v>
      </c>
      <c r="E99" s="68" t="s">
        <v>162</v>
      </c>
      <c r="F99" s="69"/>
      <c r="G99" s="33">
        <v>15</v>
      </c>
      <c r="H99" s="34"/>
      <c r="I99" s="34">
        <f t="shared" si="4"/>
        <v>0</v>
      </c>
      <c r="J99" s="38">
        <f t="shared" si="5"/>
        <v>0</v>
      </c>
      <c r="K99" s="36"/>
      <c r="L99" s="40">
        <f t="shared" si="6"/>
        <v>0</v>
      </c>
      <c r="M99" s="41"/>
      <c r="N99" s="42">
        <f t="shared" si="7"/>
        <v>0</v>
      </c>
    </row>
    <row r="100" spans="1:14" ht="24" customHeight="1" x14ac:dyDescent="0.2">
      <c r="A100" s="31"/>
      <c r="B100" s="3" t="s">
        <v>165</v>
      </c>
      <c r="C100" s="3" t="s">
        <v>171</v>
      </c>
      <c r="D100" s="2" t="s">
        <v>166</v>
      </c>
      <c r="E100" s="68" t="s">
        <v>162</v>
      </c>
      <c r="F100" s="69"/>
      <c r="G100" s="33">
        <v>10</v>
      </c>
      <c r="H100" s="34"/>
      <c r="I100" s="34">
        <f t="shared" si="4"/>
        <v>0</v>
      </c>
      <c r="J100" s="38">
        <f t="shared" si="5"/>
        <v>0</v>
      </c>
      <c r="K100" s="36"/>
      <c r="L100" s="40">
        <f t="shared" si="6"/>
        <v>0</v>
      </c>
      <c r="M100" s="41"/>
      <c r="N100" s="42">
        <f t="shared" si="7"/>
        <v>0</v>
      </c>
    </row>
    <row r="101" spans="1:14" ht="24" customHeight="1" x14ac:dyDescent="0.2">
      <c r="A101" s="31"/>
      <c r="B101" s="3" t="s">
        <v>105</v>
      </c>
      <c r="C101" s="3" t="s">
        <v>171</v>
      </c>
      <c r="D101" s="2" t="s">
        <v>167</v>
      </c>
      <c r="E101" s="68" t="s">
        <v>162</v>
      </c>
      <c r="F101" s="69"/>
      <c r="G101" s="33">
        <v>4</v>
      </c>
      <c r="H101" s="34"/>
      <c r="I101" s="34">
        <f t="shared" si="4"/>
        <v>0</v>
      </c>
      <c r="J101" s="38">
        <f t="shared" si="5"/>
        <v>0</v>
      </c>
      <c r="K101" s="36"/>
      <c r="L101" s="40">
        <f t="shared" si="6"/>
        <v>0</v>
      </c>
      <c r="M101" s="41"/>
      <c r="N101" s="42">
        <f t="shared" si="7"/>
        <v>0</v>
      </c>
    </row>
    <row r="102" spans="1:14" ht="26.25" customHeight="1" x14ac:dyDescent="0.2">
      <c r="A102" s="31"/>
      <c r="B102" s="3" t="s">
        <v>8</v>
      </c>
      <c r="C102" s="3" t="s">
        <v>171</v>
      </c>
      <c r="D102" s="2" t="s">
        <v>167</v>
      </c>
      <c r="E102" s="68" t="s">
        <v>168</v>
      </c>
      <c r="F102" s="69"/>
      <c r="G102" s="33">
        <v>4</v>
      </c>
      <c r="H102" s="34"/>
      <c r="I102" s="34">
        <f t="shared" si="4"/>
        <v>0</v>
      </c>
      <c r="J102" s="38">
        <f t="shared" si="5"/>
        <v>0</v>
      </c>
      <c r="K102" s="36"/>
      <c r="L102" s="40">
        <f t="shared" si="6"/>
        <v>0</v>
      </c>
      <c r="M102" s="41"/>
      <c r="N102" s="42">
        <f t="shared" si="7"/>
        <v>0</v>
      </c>
    </row>
    <row r="103" spans="1:14" ht="24" customHeight="1" x14ac:dyDescent="0.2">
      <c r="A103" s="31"/>
      <c r="B103" s="3" t="s">
        <v>169</v>
      </c>
      <c r="C103" s="3" t="s">
        <v>171</v>
      </c>
      <c r="D103" s="2" t="s">
        <v>167</v>
      </c>
      <c r="E103" s="68" t="s">
        <v>168</v>
      </c>
      <c r="F103" s="69"/>
      <c r="G103" s="33">
        <v>2</v>
      </c>
      <c r="H103" s="34"/>
      <c r="I103" s="34">
        <f t="shared" si="4"/>
        <v>0</v>
      </c>
      <c r="J103" s="38">
        <f t="shared" si="5"/>
        <v>0</v>
      </c>
      <c r="K103" s="36"/>
      <c r="L103" s="40">
        <f t="shared" si="6"/>
        <v>0</v>
      </c>
      <c r="M103" s="41"/>
      <c r="N103" s="42">
        <f t="shared" si="7"/>
        <v>0</v>
      </c>
    </row>
    <row r="104" spans="1:14" ht="12.95" customHeight="1" x14ac:dyDescent="0.2">
      <c r="A104" s="31"/>
      <c r="B104" s="31"/>
      <c r="C104" s="31"/>
      <c r="D104" s="31"/>
      <c r="E104" s="72"/>
      <c r="F104" s="73"/>
      <c r="G104" s="33"/>
      <c r="H104" s="34"/>
      <c r="I104" s="34"/>
      <c r="J104" s="38"/>
      <c r="K104" s="36"/>
      <c r="L104" s="40"/>
      <c r="M104" s="41"/>
      <c r="N104" s="42"/>
    </row>
    <row r="105" spans="1:14" ht="14.1" customHeight="1" x14ac:dyDescent="0.2">
      <c r="A105" s="1" t="s">
        <v>172</v>
      </c>
      <c r="B105" s="2" t="s">
        <v>159</v>
      </c>
      <c r="C105" s="2" t="s">
        <v>173</v>
      </c>
      <c r="D105" s="2" t="s">
        <v>174</v>
      </c>
      <c r="E105" s="68" t="s">
        <v>21</v>
      </c>
      <c r="F105" s="69"/>
      <c r="G105" s="33">
        <v>50</v>
      </c>
      <c r="H105" s="34"/>
      <c r="I105" s="34">
        <f t="shared" si="4"/>
        <v>0</v>
      </c>
      <c r="J105" s="38">
        <f t="shared" si="5"/>
        <v>0</v>
      </c>
      <c r="K105" s="36"/>
      <c r="L105" s="40">
        <f t="shared" si="6"/>
        <v>0</v>
      </c>
      <c r="M105" s="41"/>
      <c r="N105" s="42">
        <f t="shared" si="7"/>
        <v>0</v>
      </c>
    </row>
    <row r="106" spans="1:14" ht="12.95" customHeight="1" x14ac:dyDescent="0.2">
      <c r="A106" s="31"/>
      <c r="B106" s="2" t="s">
        <v>27</v>
      </c>
      <c r="C106" s="2" t="s">
        <v>175</v>
      </c>
      <c r="D106" s="2" t="s">
        <v>176</v>
      </c>
      <c r="E106" s="68" t="s">
        <v>22</v>
      </c>
      <c r="F106" s="69"/>
      <c r="G106" s="33">
        <v>22</v>
      </c>
      <c r="H106" s="34"/>
      <c r="I106" s="34">
        <f t="shared" si="4"/>
        <v>0</v>
      </c>
      <c r="J106" s="38">
        <f t="shared" si="5"/>
        <v>0</v>
      </c>
      <c r="K106" s="36"/>
      <c r="L106" s="40">
        <f t="shared" si="6"/>
        <v>0</v>
      </c>
      <c r="M106" s="41"/>
      <c r="N106" s="42">
        <f t="shared" si="7"/>
        <v>0</v>
      </c>
    </row>
    <row r="107" spans="1:14" ht="12.95" customHeight="1" x14ac:dyDescent="0.2">
      <c r="A107" s="31"/>
      <c r="B107" s="31"/>
      <c r="C107" s="31"/>
      <c r="D107" s="31"/>
      <c r="E107" s="72"/>
      <c r="F107" s="73"/>
      <c r="G107" s="33"/>
      <c r="H107" s="34"/>
      <c r="I107" s="34"/>
      <c r="J107" s="38"/>
      <c r="K107" s="36"/>
      <c r="L107" s="40"/>
      <c r="M107" s="41"/>
      <c r="N107" s="42"/>
    </row>
    <row r="108" spans="1:14" ht="12.95" customHeight="1" x14ac:dyDescent="0.2">
      <c r="A108" s="1" t="s">
        <v>177</v>
      </c>
      <c r="B108" s="2" t="s">
        <v>72</v>
      </c>
      <c r="C108" s="31"/>
      <c r="D108" s="2" t="s">
        <v>67</v>
      </c>
      <c r="E108" s="68" t="s">
        <v>7</v>
      </c>
      <c r="F108" s="69"/>
      <c r="G108" s="33">
        <v>100</v>
      </c>
      <c r="H108" s="34"/>
      <c r="I108" s="34">
        <f t="shared" si="4"/>
        <v>0</v>
      </c>
      <c r="J108" s="38">
        <f t="shared" si="5"/>
        <v>0</v>
      </c>
      <c r="K108" s="36"/>
      <c r="L108" s="40">
        <f t="shared" si="6"/>
        <v>0</v>
      </c>
      <c r="M108" s="41"/>
      <c r="N108" s="42">
        <f t="shared" si="7"/>
        <v>0</v>
      </c>
    </row>
    <row r="109" spans="1:14" ht="12.95" customHeight="1" x14ac:dyDescent="0.2">
      <c r="A109" s="31"/>
      <c r="B109" s="31"/>
      <c r="C109" s="31"/>
      <c r="D109" s="31"/>
      <c r="E109" s="72"/>
      <c r="F109" s="73"/>
      <c r="G109" s="33"/>
      <c r="H109" s="34"/>
      <c r="I109" s="34"/>
      <c r="J109" s="38"/>
      <c r="K109" s="36"/>
      <c r="L109" s="40"/>
      <c r="M109" s="41"/>
      <c r="N109" s="42"/>
    </row>
    <row r="110" spans="1:14" ht="14.1" customHeight="1" x14ac:dyDescent="0.2">
      <c r="A110" s="1" t="s">
        <v>178</v>
      </c>
      <c r="B110" s="2" t="s">
        <v>72</v>
      </c>
      <c r="C110" s="31"/>
      <c r="D110" s="2" t="s">
        <v>179</v>
      </c>
      <c r="E110" s="68" t="s">
        <v>7</v>
      </c>
      <c r="F110" s="69"/>
      <c r="G110" s="33">
        <v>20</v>
      </c>
      <c r="H110" s="34"/>
      <c r="I110" s="34">
        <f t="shared" si="4"/>
        <v>0</v>
      </c>
      <c r="J110" s="38">
        <f t="shared" si="5"/>
        <v>0</v>
      </c>
      <c r="K110" s="36"/>
      <c r="L110" s="40">
        <f t="shared" si="6"/>
        <v>0</v>
      </c>
      <c r="M110" s="41"/>
      <c r="N110" s="42">
        <f t="shared" si="7"/>
        <v>0</v>
      </c>
    </row>
    <row r="111" spans="1:14" ht="14.1" customHeight="1" x14ac:dyDescent="0.2">
      <c r="A111" s="1"/>
      <c r="B111" s="23"/>
      <c r="C111" s="31"/>
      <c r="D111" s="2"/>
      <c r="E111" s="22"/>
      <c r="F111" s="21"/>
      <c r="G111" s="33"/>
      <c r="H111" s="34"/>
      <c r="I111" s="34"/>
      <c r="J111" s="38"/>
      <c r="K111" s="36"/>
      <c r="L111" s="40"/>
      <c r="M111" s="41"/>
      <c r="N111" s="42"/>
    </row>
    <row r="112" spans="1:14" ht="14.1" customHeight="1" x14ac:dyDescent="0.2">
      <c r="A112" s="1" t="s">
        <v>180</v>
      </c>
      <c r="B112" s="7" t="s">
        <v>72</v>
      </c>
      <c r="C112" s="31"/>
      <c r="D112" s="2" t="s">
        <v>181</v>
      </c>
      <c r="E112" s="68" t="s">
        <v>7</v>
      </c>
      <c r="F112" s="69"/>
      <c r="G112" s="33">
        <v>100</v>
      </c>
      <c r="H112" s="34"/>
      <c r="I112" s="34">
        <f t="shared" si="4"/>
        <v>0</v>
      </c>
      <c r="J112" s="38">
        <f t="shared" si="5"/>
        <v>0</v>
      </c>
      <c r="K112" s="36"/>
      <c r="L112" s="40">
        <f t="shared" si="6"/>
        <v>0</v>
      </c>
      <c r="M112" s="41"/>
      <c r="N112" s="42">
        <f t="shared" si="7"/>
        <v>0</v>
      </c>
    </row>
    <row r="113" spans="1:14" ht="14.1" customHeight="1" x14ac:dyDescent="0.2">
      <c r="A113" s="1"/>
      <c r="B113" s="23"/>
      <c r="C113" s="31"/>
      <c r="D113" s="2"/>
      <c r="E113" s="22"/>
      <c r="F113" s="21"/>
      <c r="G113" s="33"/>
      <c r="H113" s="34"/>
      <c r="I113" s="34"/>
      <c r="J113" s="38"/>
      <c r="K113" s="36"/>
      <c r="L113" s="40"/>
      <c r="M113" s="41"/>
      <c r="N113" s="42"/>
    </row>
    <row r="114" spans="1:14" ht="12.95" customHeight="1" x14ac:dyDescent="0.2">
      <c r="A114" s="1" t="s">
        <v>182</v>
      </c>
      <c r="B114" s="2" t="s">
        <v>72</v>
      </c>
      <c r="C114" s="31"/>
      <c r="D114" s="2" t="s">
        <v>183</v>
      </c>
      <c r="E114" s="68" t="s">
        <v>128</v>
      </c>
      <c r="F114" s="69"/>
      <c r="G114" s="33">
        <v>50</v>
      </c>
      <c r="H114" s="34"/>
      <c r="I114" s="34">
        <f t="shared" si="4"/>
        <v>0</v>
      </c>
      <c r="J114" s="38">
        <f t="shared" si="5"/>
        <v>0</v>
      </c>
      <c r="K114" s="36"/>
      <c r="L114" s="40">
        <f t="shared" si="6"/>
        <v>0</v>
      </c>
      <c r="M114" s="41"/>
      <c r="N114" s="42">
        <f t="shared" si="7"/>
        <v>0</v>
      </c>
    </row>
    <row r="115" spans="1:14" ht="14.1" customHeight="1" x14ac:dyDescent="0.2">
      <c r="A115" s="31"/>
      <c r="B115" s="31"/>
      <c r="C115" s="31"/>
      <c r="D115" s="31"/>
      <c r="E115" s="72"/>
      <c r="F115" s="73"/>
      <c r="G115" s="33"/>
      <c r="H115" s="34"/>
      <c r="I115" s="34"/>
      <c r="J115" s="38"/>
      <c r="K115" s="36"/>
      <c r="L115" s="40"/>
      <c r="M115" s="41"/>
      <c r="N115" s="42"/>
    </row>
    <row r="116" spans="1:14" ht="12.95" customHeight="1" x14ac:dyDescent="0.2">
      <c r="A116" s="1" t="s">
        <v>184</v>
      </c>
      <c r="B116" s="2" t="s">
        <v>72</v>
      </c>
      <c r="C116" s="2" t="s">
        <v>185</v>
      </c>
      <c r="D116" s="2" t="s">
        <v>18</v>
      </c>
      <c r="E116" s="68" t="s">
        <v>7</v>
      </c>
      <c r="F116" s="69"/>
      <c r="G116" s="33">
        <v>30</v>
      </c>
      <c r="H116" s="34"/>
      <c r="I116" s="34">
        <f t="shared" si="4"/>
        <v>0</v>
      </c>
      <c r="J116" s="38">
        <f t="shared" si="5"/>
        <v>0</v>
      </c>
      <c r="K116" s="36"/>
      <c r="L116" s="40">
        <f t="shared" si="6"/>
        <v>0</v>
      </c>
      <c r="M116" s="41"/>
      <c r="N116" s="42">
        <f t="shared" si="7"/>
        <v>0</v>
      </c>
    </row>
    <row r="117" spans="1:14" ht="12.95" customHeight="1" x14ac:dyDescent="0.2">
      <c r="A117" s="31"/>
      <c r="B117" s="2" t="s">
        <v>72</v>
      </c>
      <c r="C117" s="2" t="s">
        <v>185</v>
      </c>
      <c r="D117" s="2" t="s">
        <v>186</v>
      </c>
      <c r="E117" s="68" t="s">
        <v>7</v>
      </c>
      <c r="F117" s="69"/>
      <c r="G117" s="33">
        <v>25</v>
      </c>
      <c r="H117" s="34"/>
      <c r="I117" s="34">
        <f t="shared" si="4"/>
        <v>0</v>
      </c>
      <c r="J117" s="38">
        <f t="shared" si="5"/>
        <v>0</v>
      </c>
      <c r="K117" s="36"/>
      <c r="L117" s="40">
        <f t="shared" si="6"/>
        <v>0</v>
      </c>
      <c r="M117" s="41"/>
      <c r="N117" s="42">
        <f t="shared" si="7"/>
        <v>0</v>
      </c>
    </row>
    <row r="118" spans="1:14" ht="14.1" customHeight="1" x14ac:dyDescent="0.2">
      <c r="A118" s="31"/>
      <c r="B118" s="2" t="s">
        <v>72</v>
      </c>
      <c r="C118" s="2" t="s">
        <v>187</v>
      </c>
      <c r="D118" s="2" t="s">
        <v>186</v>
      </c>
      <c r="E118" s="68" t="s">
        <v>7</v>
      </c>
      <c r="F118" s="69"/>
      <c r="G118" s="33">
        <v>2</v>
      </c>
      <c r="H118" s="34"/>
      <c r="I118" s="34">
        <f t="shared" si="4"/>
        <v>0</v>
      </c>
      <c r="J118" s="38">
        <f t="shared" si="5"/>
        <v>0</v>
      </c>
      <c r="K118" s="36"/>
      <c r="L118" s="40">
        <f t="shared" si="6"/>
        <v>0</v>
      </c>
      <c r="M118" s="41"/>
      <c r="N118" s="42">
        <f t="shared" si="7"/>
        <v>0</v>
      </c>
    </row>
    <row r="119" spans="1:14" ht="12.95" customHeight="1" x14ac:dyDescent="0.2">
      <c r="A119" s="31"/>
      <c r="B119" s="2" t="s">
        <v>72</v>
      </c>
      <c r="C119" s="2" t="s">
        <v>187</v>
      </c>
      <c r="D119" s="2" t="s">
        <v>188</v>
      </c>
      <c r="E119" s="68" t="s">
        <v>7</v>
      </c>
      <c r="F119" s="69"/>
      <c r="G119" s="33">
        <v>10</v>
      </c>
      <c r="H119" s="34"/>
      <c r="I119" s="34">
        <f t="shared" si="4"/>
        <v>0</v>
      </c>
      <c r="J119" s="38">
        <f t="shared" si="5"/>
        <v>0</v>
      </c>
      <c r="K119" s="36"/>
      <c r="L119" s="40">
        <f t="shared" si="6"/>
        <v>0</v>
      </c>
      <c r="M119" s="41"/>
      <c r="N119" s="42">
        <f t="shared" si="7"/>
        <v>0</v>
      </c>
    </row>
    <row r="120" spans="1:14" ht="12.95" customHeight="1" x14ac:dyDescent="0.2">
      <c r="A120" s="31"/>
      <c r="B120" s="2" t="s">
        <v>72</v>
      </c>
      <c r="C120" s="2" t="s">
        <v>10</v>
      </c>
      <c r="D120" s="2" t="s">
        <v>189</v>
      </c>
      <c r="E120" s="68" t="s">
        <v>7</v>
      </c>
      <c r="F120" s="69"/>
      <c r="G120" s="33">
        <v>40</v>
      </c>
      <c r="H120" s="34"/>
      <c r="I120" s="34">
        <f t="shared" si="4"/>
        <v>0</v>
      </c>
      <c r="J120" s="38">
        <f t="shared" si="5"/>
        <v>0</v>
      </c>
      <c r="K120" s="36"/>
      <c r="L120" s="40">
        <f t="shared" si="6"/>
        <v>0</v>
      </c>
      <c r="M120" s="41"/>
      <c r="N120" s="42">
        <f t="shared" si="7"/>
        <v>0</v>
      </c>
    </row>
    <row r="121" spans="1:14" ht="14.1" customHeight="1" x14ac:dyDescent="0.2">
      <c r="A121" s="31"/>
      <c r="B121" s="2" t="s">
        <v>72</v>
      </c>
      <c r="C121" s="31"/>
      <c r="D121" s="2" t="s">
        <v>9</v>
      </c>
      <c r="E121" s="68" t="s">
        <v>7</v>
      </c>
      <c r="F121" s="69"/>
      <c r="G121" s="33">
        <v>30</v>
      </c>
      <c r="H121" s="34"/>
      <c r="I121" s="34">
        <f t="shared" si="4"/>
        <v>0</v>
      </c>
      <c r="J121" s="38">
        <f t="shared" si="5"/>
        <v>0</v>
      </c>
      <c r="K121" s="36"/>
      <c r="L121" s="40">
        <f t="shared" si="6"/>
        <v>0</v>
      </c>
      <c r="M121" s="41"/>
      <c r="N121" s="42">
        <f t="shared" si="7"/>
        <v>0</v>
      </c>
    </row>
    <row r="122" spans="1:14" ht="12.95" customHeight="1" x14ac:dyDescent="0.2">
      <c r="A122" s="31"/>
      <c r="B122" s="2" t="s">
        <v>72</v>
      </c>
      <c r="C122" s="2" t="s">
        <v>12</v>
      </c>
      <c r="D122" s="2" t="s">
        <v>11</v>
      </c>
      <c r="E122" s="68" t="s">
        <v>7</v>
      </c>
      <c r="F122" s="69"/>
      <c r="G122" s="33">
        <v>40</v>
      </c>
      <c r="H122" s="34"/>
      <c r="I122" s="34">
        <f t="shared" ref="I122:I179" si="8">G122*H122</f>
        <v>0</v>
      </c>
      <c r="J122" s="38">
        <f t="shared" ref="J122:J179" si="9">I122*3</f>
        <v>0</v>
      </c>
      <c r="K122" s="36"/>
      <c r="L122" s="40">
        <f t="shared" ref="L122:L179" si="10">K122*G122</f>
        <v>0</v>
      </c>
      <c r="M122" s="41"/>
      <c r="N122" s="42">
        <f t="shared" ref="N122:N179" si="11">M122*G122</f>
        <v>0</v>
      </c>
    </row>
    <row r="123" spans="1:14" ht="12.95" customHeight="1" x14ac:dyDescent="0.2">
      <c r="A123" s="31"/>
      <c r="B123" s="2" t="s">
        <v>72</v>
      </c>
      <c r="C123" s="2" t="s">
        <v>190</v>
      </c>
      <c r="D123" s="2" t="s">
        <v>191</v>
      </c>
      <c r="E123" s="68" t="s">
        <v>7</v>
      </c>
      <c r="F123" s="69"/>
      <c r="G123" s="33">
        <v>20</v>
      </c>
      <c r="H123" s="34"/>
      <c r="I123" s="34">
        <f t="shared" si="8"/>
        <v>0</v>
      </c>
      <c r="J123" s="38">
        <f t="shared" si="9"/>
        <v>0</v>
      </c>
      <c r="K123" s="36"/>
      <c r="L123" s="40">
        <f t="shared" si="10"/>
        <v>0</v>
      </c>
      <c r="M123" s="41"/>
      <c r="N123" s="42">
        <f t="shared" si="11"/>
        <v>0</v>
      </c>
    </row>
    <row r="124" spans="1:14" ht="14.1" customHeight="1" x14ac:dyDescent="0.2">
      <c r="A124" s="31"/>
      <c r="B124" s="2" t="s">
        <v>72</v>
      </c>
      <c r="C124" s="2" t="s">
        <v>190</v>
      </c>
      <c r="D124" s="2" t="s">
        <v>192</v>
      </c>
      <c r="E124" s="68" t="s">
        <v>7</v>
      </c>
      <c r="F124" s="69"/>
      <c r="G124" s="33">
        <v>20</v>
      </c>
      <c r="H124" s="34"/>
      <c r="I124" s="34">
        <f t="shared" si="8"/>
        <v>0</v>
      </c>
      <c r="J124" s="38">
        <f t="shared" si="9"/>
        <v>0</v>
      </c>
      <c r="K124" s="36"/>
      <c r="L124" s="40">
        <f t="shared" si="10"/>
        <v>0</v>
      </c>
      <c r="M124" s="41"/>
      <c r="N124" s="42">
        <f t="shared" si="11"/>
        <v>0</v>
      </c>
    </row>
    <row r="125" spans="1:14" ht="12.95" customHeight="1" x14ac:dyDescent="0.2">
      <c r="A125" s="31"/>
      <c r="B125" s="2" t="s">
        <v>193</v>
      </c>
      <c r="C125" s="2" t="s">
        <v>194</v>
      </c>
      <c r="D125" s="2" t="s">
        <v>195</v>
      </c>
      <c r="E125" s="68" t="s">
        <v>7</v>
      </c>
      <c r="F125" s="69"/>
      <c r="G125" s="33">
        <v>10</v>
      </c>
      <c r="H125" s="34"/>
      <c r="I125" s="34">
        <f t="shared" si="8"/>
        <v>0</v>
      </c>
      <c r="J125" s="38">
        <f t="shared" si="9"/>
        <v>0</v>
      </c>
      <c r="K125" s="36"/>
      <c r="L125" s="40">
        <f t="shared" si="10"/>
        <v>0</v>
      </c>
      <c r="M125" s="41"/>
      <c r="N125" s="42">
        <f t="shared" si="11"/>
        <v>0</v>
      </c>
    </row>
    <row r="126" spans="1:14" ht="14.1" customHeight="1" x14ac:dyDescent="0.2">
      <c r="A126" s="31"/>
      <c r="B126" s="2" t="s">
        <v>196</v>
      </c>
      <c r="C126" s="2" t="s">
        <v>16</v>
      </c>
      <c r="D126" s="2" t="s">
        <v>197</v>
      </c>
      <c r="E126" s="68" t="s">
        <v>7</v>
      </c>
      <c r="F126" s="69"/>
      <c r="G126" s="33">
        <v>10</v>
      </c>
      <c r="H126" s="34"/>
      <c r="I126" s="34">
        <f t="shared" si="8"/>
        <v>0</v>
      </c>
      <c r="J126" s="38">
        <f t="shared" si="9"/>
        <v>0</v>
      </c>
      <c r="K126" s="36"/>
      <c r="L126" s="40">
        <f t="shared" si="10"/>
        <v>0</v>
      </c>
      <c r="M126" s="41"/>
      <c r="N126" s="42">
        <f t="shared" si="11"/>
        <v>0</v>
      </c>
    </row>
    <row r="127" spans="1:14" ht="12" customHeight="1" x14ac:dyDescent="0.2">
      <c r="A127" s="31"/>
      <c r="B127" s="31"/>
      <c r="C127" s="31"/>
      <c r="D127" s="31"/>
      <c r="E127" s="72"/>
      <c r="F127" s="73"/>
      <c r="G127" s="33"/>
      <c r="H127" s="34"/>
      <c r="I127" s="34"/>
      <c r="J127" s="38"/>
      <c r="K127" s="36"/>
      <c r="L127" s="40"/>
      <c r="M127" s="41"/>
      <c r="N127" s="42"/>
    </row>
    <row r="128" spans="1:14" ht="21" customHeight="1" x14ac:dyDescent="0.2">
      <c r="A128" s="6" t="s">
        <v>198</v>
      </c>
      <c r="B128" s="3" t="s">
        <v>72</v>
      </c>
      <c r="C128" s="3" t="s">
        <v>199</v>
      </c>
      <c r="D128" s="3" t="s">
        <v>200</v>
      </c>
      <c r="E128" s="68" t="s">
        <v>7</v>
      </c>
      <c r="F128" s="69"/>
      <c r="G128" s="33">
        <v>50</v>
      </c>
      <c r="H128" s="34"/>
      <c r="I128" s="34">
        <f t="shared" si="8"/>
        <v>0</v>
      </c>
      <c r="J128" s="38">
        <f t="shared" si="9"/>
        <v>0</v>
      </c>
      <c r="K128" s="36"/>
      <c r="L128" s="40">
        <f t="shared" si="10"/>
        <v>0</v>
      </c>
      <c r="M128" s="41"/>
      <c r="N128" s="42">
        <f t="shared" si="11"/>
        <v>0</v>
      </c>
    </row>
    <row r="129" spans="1:14" ht="15" customHeight="1" x14ac:dyDescent="0.2">
      <c r="A129" s="31"/>
      <c r="B129" s="2" t="s">
        <v>72</v>
      </c>
      <c r="C129" s="2" t="s">
        <v>19</v>
      </c>
      <c r="D129" s="2" t="s">
        <v>201</v>
      </c>
      <c r="E129" s="68" t="s">
        <v>7</v>
      </c>
      <c r="F129" s="69"/>
      <c r="G129" s="33">
        <v>15</v>
      </c>
      <c r="H129" s="34"/>
      <c r="I129" s="34">
        <f t="shared" si="8"/>
        <v>0</v>
      </c>
      <c r="J129" s="38">
        <f t="shared" si="9"/>
        <v>0</v>
      </c>
      <c r="K129" s="36"/>
      <c r="L129" s="40">
        <f t="shared" si="10"/>
        <v>0</v>
      </c>
      <c r="M129" s="41"/>
      <c r="N129" s="42">
        <f t="shared" si="11"/>
        <v>0</v>
      </c>
    </row>
    <row r="130" spans="1:14" ht="15" customHeight="1" x14ac:dyDescent="0.2">
      <c r="A130" s="31"/>
      <c r="B130" s="2" t="s">
        <v>72</v>
      </c>
      <c r="C130" s="2" t="s">
        <v>202</v>
      </c>
      <c r="D130" s="2" t="s">
        <v>201</v>
      </c>
      <c r="E130" s="68" t="s">
        <v>7</v>
      </c>
      <c r="F130" s="69"/>
      <c r="G130" s="33">
        <v>15</v>
      </c>
      <c r="H130" s="34"/>
      <c r="I130" s="34">
        <f t="shared" si="8"/>
        <v>0</v>
      </c>
      <c r="J130" s="38">
        <f t="shared" si="9"/>
        <v>0</v>
      </c>
      <c r="K130" s="36"/>
      <c r="L130" s="40">
        <f t="shared" si="10"/>
        <v>0</v>
      </c>
      <c r="M130" s="41"/>
      <c r="N130" s="42">
        <f t="shared" si="11"/>
        <v>0</v>
      </c>
    </row>
    <row r="131" spans="1:14" ht="12.95" customHeight="1" x14ac:dyDescent="0.2">
      <c r="A131" s="31"/>
      <c r="B131" s="2" t="s">
        <v>72</v>
      </c>
      <c r="C131" s="2" t="s">
        <v>203</v>
      </c>
      <c r="D131" s="2" t="s">
        <v>204</v>
      </c>
      <c r="E131" s="68" t="s">
        <v>7</v>
      </c>
      <c r="F131" s="69"/>
      <c r="G131" s="33">
        <v>100</v>
      </c>
      <c r="H131" s="34"/>
      <c r="I131" s="34">
        <f t="shared" si="8"/>
        <v>0</v>
      </c>
      <c r="J131" s="38">
        <f t="shared" si="9"/>
        <v>0</v>
      </c>
      <c r="K131" s="36"/>
      <c r="L131" s="40">
        <f t="shared" si="10"/>
        <v>0</v>
      </c>
      <c r="M131" s="41"/>
      <c r="N131" s="42">
        <f t="shared" si="11"/>
        <v>0</v>
      </c>
    </row>
    <row r="132" spans="1:14" ht="12.95" customHeight="1" x14ac:dyDescent="0.2">
      <c r="A132" s="31"/>
      <c r="B132" s="2" t="s">
        <v>72</v>
      </c>
      <c r="C132" s="2" t="s">
        <v>205</v>
      </c>
      <c r="D132" s="2" t="s">
        <v>206</v>
      </c>
      <c r="E132" s="68" t="s">
        <v>15</v>
      </c>
      <c r="F132" s="69"/>
      <c r="G132" s="33">
        <v>250</v>
      </c>
      <c r="H132" s="34"/>
      <c r="I132" s="34">
        <f t="shared" si="8"/>
        <v>0</v>
      </c>
      <c r="J132" s="38">
        <f t="shared" si="9"/>
        <v>0</v>
      </c>
      <c r="K132" s="36"/>
      <c r="L132" s="40">
        <f t="shared" si="10"/>
        <v>0</v>
      </c>
      <c r="M132" s="41"/>
      <c r="N132" s="42">
        <f t="shared" si="11"/>
        <v>0</v>
      </c>
    </row>
    <row r="133" spans="1:14" ht="14.1" customHeight="1" x14ac:dyDescent="0.2">
      <c r="A133" s="31"/>
      <c r="B133" s="2" t="s">
        <v>307</v>
      </c>
      <c r="C133" s="2" t="s">
        <v>207</v>
      </c>
      <c r="D133" s="2" t="s">
        <v>208</v>
      </c>
      <c r="E133" s="68" t="s">
        <v>7</v>
      </c>
      <c r="F133" s="69"/>
      <c r="G133" s="33">
        <v>25</v>
      </c>
      <c r="H133" s="34"/>
      <c r="I133" s="34">
        <f t="shared" si="8"/>
        <v>0</v>
      </c>
      <c r="J133" s="38">
        <f t="shared" si="9"/>
        <v>0</v>
      </c>
      <c r="K133" s="36"/>
      <c r="L133" s="40">
        <f t="shared" si="10"/>
        <v>0</v>
      </c>
      <c r="M133" s="41"/>
      <c r="N133" s="42">
        <f t="shared" si="11"/>
        <v>0</v>
      </c>
    </row>
    <row r="134" spans="1:14" ht="12.95" customHeight="1" x14ac:dyDescent="0.2">
      <c r="A134" s="31"/>
      <c r="B134" s="31"/>
      <c r="C134" s="31"/>
      <c r="D134" s="31"/>
      <c r="E134" s="72"/>
      <c r="F134" s="73"/>
      <c r="G134" s="33"/>
      <c r="H134" s="34"/>
      <c r="I134" s="34"/>
      <c r="J134" s="38"/>
      <c r="K134" s="36"/>
      <c r="L134" s="40"/>
      <c r="M134" s="41"/>
      <c r="N134" s="42"/>
    </row>
    <row r="135" spans="1:14" s="24" customFormat="1" ht="42.6" customHeight="1" x14ac:dyDescent="0.2">
      <c r="A135" s="1" t="s">
        <v>209</v>
      </c>
      <c r="B135" s="2" t="s">
        <v>68</v>
      </c>
      <c r="C135" s="24" t="s">
        <v>69</v>
      </c>
      <c r="D135" s="31"/>
      <c r="E135" s="72"/>
      <c r="F135" s="73"/>
      <c r="G135" s="33">
        <v>25</v>
      </c>
      <c r="H135" s="34"/>
      <c r="I135" s="34"/>
      <c r="J135" s="38">
        <f t="shared" si="9"/>
        <v>0</v>
      </c>
      <c r="K135" s="36"/>
      <c r="L135" s="43">
        <f t="shared" si="10"/>
        <v>0</v>
      </c>
      <c r="M135" s="44"/>
      <c r="N135" s="45">
        <f t="shared" si="11"/>
        <v>0</v>
      </c>
    </row>
    <row r="136" spans="1:14" ht="14.1" customHeight="1" x14ac:dyDescent="0.2">
      <c r="A136" s="1"/>
      <c r="B136" s="31"/>
      <c r="C136" s="31"/>
      <c r="D136" s="31"/>
      <c r="E136" s="72"/>
      <c r="F136" s="73"/>
      <c r="G136" s="33"/>
      <c r="H136" s="34"/>
      <c r="I136" s="34"/>
      <c r="J136" s="38"/>
      <c r="K136" s="36"/>
      <c r="L136" s="40"/>
      <c r="M136" s="41"/>
      <c r="N136" s="42"/>
    </row>
    <row r="137" spans="1:14" ht="12.95" customHeight="1" x14ac:dyDescent="0.2">
      <c r="A137" s="1" t="s">
        <v>210</v>
      </c>
      <c r="B137" s="2" t="s">
        <v>211</v>
      </c>
      <c r="C137" s="46" t="s">
        <v>13</v>
      </c>
      <c r="D137" s="2" t="s">
        <v>212</v>
      </c>
      <c r="E137" s="68" t="s">
        <v>7</v>
      </c>
      <c r="F137" s="69"/>
      <c r="G137" s="33">
        <v>10</v>
      </c>
      <c r="H137" s="34"/>
      <c r="I137" s="34">
        <f t="shared" si="8"/>
        <v>0</v>
      </c>
      <c r="J137" s="38">
        <f t="shared" si="9"/>
        <v>0</v>
      </c>
      <c r="K137" s="36"/>
      <c r="L137" s="40">
        <f t="shared" si="10"/>
        <v>0</v>
      </c>
      <c r="M137" s="41"/>
      <c r="N137" s="42">
        <f t="shared" si="11"/>
        <v>0</v>
      </c>
    </row>
    <row r="138" spans="1:14" ht="14.1" customHeight="1" x14ac:dyDescent="0.2">
      <c r="A138" s="31"/>
      <c r="B138" s="2" t="s">
        <v>211</v>
      </c>
      <c r="C138" s="46" t="s">
        <v>13</v>
      </c>
      <c r="D138" s="2" t="s">
        <v>213</v>
      </c>
      <c r="E138" s="68" t="s">
        <v>7</v>
      </c>
      <c r="F138" s="69"/>
      <c r="G138" s="33">
        <v>10</v>
      </c>
      <c r="H138" s="34"/>
      <c r="I138" s="34">
        <f t="shared" si="8"/>
        <v>0</v>
      </c>
      <c r="J138" s="38">
        <f t="shared" si="9"/>
        <v>0</v>
      </c>
      <c r="K138" s="36"/>
      <c r="L138" s="40">
        <f t="shared" si="10"/>
        <v>0</v>
      </c>
      <c r="M138" s="41"/>
      <c r="N138" s="42">
        <f t="shared" si="11"/>
        <v>0</v>
      </c>
    </row>
    <row r="139" spans="1:14" s="29" customFormat="1" ht="14.25" customHeight="1" x14ac:dyDescent="0.2">
      <c r="A139" s="46"/>
      <c r="B139" s="8" t="s">
        <v>211</v>
      </c>
      <c r="C139" s="46" t="s">
        <v>13</v>
      </c>
      <c r="D139" s="8" t="s">
        <v>214</v>
      </c>
      <c r="E139" s="68" t="s">
        <v>7</v>
      </c>
      <c r="F139" s="69"/>
      <c r="G139" s="33">
        <v>8</v>
      </c>
      <c r="H139" s="34"/>
      <c r="I139" s="34">
        <f t="shared" si="8"/>
        <v>0</v>
      </c>
      <c r="J139" s="38">
        <f t="shared" si="9"/>
        <v>0</v>
      </c>
      <c r="K139" s="36"/>
      <c r="L139" s="40">
        <f t="shared" si="10"/>
        <v>0</v>
      </c>
      <c r="M139" s="41"/>
      <c r="N139" s="42">
        <f t="shared" si="11"/>
        <v>0</v>
      </c>
    </row>
    <row r="140" spans="1:14" s="29" customFormat="1" ht="14.25" customHeight="1" x14ac:dyDescent="0.2">
      <c r="A140" s="47"/>
      <c r="B140" s="8"/>
      <c r="C140" s="46"/>
      <c r="D140" s="8"/>
      <c r="E140" s="83"/>
      <c r="F140" s="84"/>
      <c r="G140" s="33"/>
      <c r="H140" s="34"/>
      <c r="I140" s="34"/>
      <c r="J140" s="38"/>
      <c r="K140" s="36"/>
      <c r="L140" s="40"/>
      <c r="M140" s="41"/>
      <c r="N140" s="42"/>
    </row>
    <row r="141" spans="1:14" s="29" customFormat="1" ht="24.75" customHeight="1" x14ac:dyDescent="0.2">
      <c r="A141" s="11" t="s">
        <v>215</v>
      </c>
      <c r="B141" s="8" t="s">
        <v>216</v>
      </c>
      <c r="C141" s="46" t="s">
        <v>13</v>
      </c>
      <c r="D141" s="8" t="s">
        <v>217</v>
      </c>
      <c r="E141" s="68" t="s">
        <v>7</v>
      </c>
      <c r="F141" s="69"/>
      <c r="G141" s="33">
        <v>20</v>
      </c>
      <c r="H141" s="34"/>
      <c r="I141" s="34">
        <f t="shared" si="8"/>
        <v>0</v>
      </c>
      <c r="J141" s="38">
        <f t="shared" si="9"/>
        <v>0</v>
      </c>
      <c r="K141" s="36"/>
      <c r="L141" s="40">
        <f t="shared" si="10"/>
        <v>0</v>
      </c>
      <c r="M141" s="41"/>
      <c r="N141" s="42">
        <f t="shared" si="11"/>
        <v>0</v>
      </c>
    </row>
    <row r="142" spans="1:14" s="29" customFormat="1" ht="24" customHeight="1" x14ac:dyDescent="0.2">
      <c r="A142" s="46"/>
      <c r="B142" s="8" t="s">
        <v>216</v>
      </c>
      <c r="C142" s="46" t="s">
        <v>13</v>
      </c>
      <c r="D142" s="8" t="s">
        <v>218</v>
      </c>
      <c r="E142" s="68" t="s">
        <v>7</v>
      </c>
      <c r="F142" s="69"/>
      <c r="G142" s="33">
        <v>20</v>
      </c>
      <c r="H142" s="34"/>
      <c r="I142" s="34">
        <f t="shared" si="8"/>
        <v>0</v>
      </c>
      <c r="J142" s="38">
        <f t="shared" si="9"/>
        <v>0</v>
      </c>
      <c r="K142" s="36"/>
      <c r="L142" s="40">
        <f t="shared" si="10"/>
        <v>0</v>
      </c>
      <c r="M142" s="41"/>
      <c r="N142" s="42">
        <f t="shared" si="11"/>
        <v>0</v>
      </c>
    </row>
    <row r="143" spans="1:14" s="29" customFormat="1" ht="14.25" customHeight="1" x14ac:dyDescent="0.2">
      <c r="A143" s="47"/>
      <c r="B143" s="8"/>
      <c r="C143" s="46"/>
      <c r="D143" s="8"/>
      <c r="E143" s="83"/>
      <c r="F143" s="84"/>
      <c r="G143" s="33"/>
      <c r="H143" s="34"/>
      <c r="I143" s="34"/>
      <c r="J143" s="38"/>
      <c r="K143" s="36"/>
      <c r="L143" s="40"/>
      <c r="M143" s="41"/>
      <c r="N143" s="42"/>
    </row>
    <row r="144" spans="1:14" ht="12.95" customHeight="1" x14ac:dyDescent="0.2">
      <c r="A144" s="1" t="s">
        <v>219</v>
      </c>
      <c r="B144" s="31"/>
      <c r="C144" s="31"/>
      <c r="D144" s="31"/>
      <c r="E144" s="72"/>
      <c r="F144" s="73"/>
      <c r="G144" s="33"/>
      <c r="H144" s="34"/>
      <c r="I144" s="34">
        <f t="shared" si="8"/>
        <v>0</v>
      </c>
      <c r="J144" s="38">
        <f t="shared" si="9"/>
        <v>0</v>
      </c>
      <c r="K144" s="36"/>
      <c r="L144" s="40">
        <f t="shared" si="10"/>
        <v>0</v>
      </c>
      <c r="M144" s="41"/>
      <c r="N144" s="42">
        <f t="shared" si="11"/>
        <v>0</v>
      </c>
    </row>
    <row r="145" spans="1:14" ht="46.9" customHeight="1" x14ac:dyDescent="0.2">
      <c r="A145" s="6" t="s">
        <v>220</v>
      </c>
      <c r="B145" s="3" t="s">
        <v>219</v>
      </c>
      <c r="C145" s="31" t="s">
        <v>308</v>
      </c>
      <c r="D145" s="3" t="s">
        <v>312</v>
      </c>
      <c r="E145" s="72" t="s">
        <v>41</v>
      </c>
      <c r="F145" s="73"/>
      <c r="G145" s="33">
        <v>30</v>
      </c>
      <c r="H145" s="34"/>
      <c r="I145" s="34">
        <f t="shared" ref="I145:I146" si="12">G145*H145</f>
        <v>0</v>
      </c>
      <c r="J145" s="38">
        <f t="shared" ref="J145:J146" si="13">I145*3</f>
        <v>0</v>
      </c>
      <c r="K145" s="36"/>
      <c r="L145" s="40">
        <f t="shared" ref="L145:L146" si="14">K145*G145</f>
        <v>0</v>
      </c>
      <c r="M145" s="41"/>
      <c r="N145" s="42">
        <f t="shared" ref="N145:N146" si="15">M145*G145</f>
        <v>0</v>
      </c>
    </row>
    <row r="146" spans="1:14" ht="38.25" x14ac:dyDescent="0.2">
      <c r="A146" s="1"/>
      <c r="B146" s="3" t="s">
        <v>219</v>
      </c>
      <c r="C146" s="31" t="s">
        <v>309</v>
      </c>
      <c r="D146" s="3" t="s">
        <v>313</v>
      </c>
      <c r="E146" s="72" t="s">
        <v>41</v>
      </c>
      <c r="F146" s="73"/>
      <c r="G146" s="33">
        <v>30</v>
      </c>
      <c r="H146" s="34"/>
      <c r="I146" s="34">
        <f t="shared" si="12"/>
        <v>0</v>
      </c>
      <c r="J146" s="38">
        <f t="shared" si="13"/>
        <v>0</v>
      </c>
      <c r="K146" s="36"/>
      <c r="L146" s="40">
        <f t="shared" si="14"/>
        <v>0</v>
      </c>
      <c r="M146" s="41"/>
      <c r="N146" s="42">
        <f t="shared" si="15"/>
        <v>0</v>
      </c>
    </row>
    <row r="147" spans="1:14" ht="38.25" x14ac:dyDescent="0.2">
      <c r="B147" s="3" t="s">
        <v>219</v>
      </c>
      <c r="C147" s="2" t="s">
        <v>310</v>
      </c>
      <c r="D147" s="3" t="s">
        <v>221</v>
      </c>
      <c r="E147" s="72" t="s">
        <v>41</v>
      </c>
      <c r="F147" s="73"/>
      <c r="G147" s="33">
        <v>30</v>
      </c>
      <c r="H147" s="34"/>
      <c r="I147" s="34">
        <f t="shared" si="8"/>
        <v>0</v>
      </c>
      <c r="J147" s="38">
        <f t="shared" si="9"/>
        <v>0</v>
      </c>
      <c r="K147" s="36"/>
      <c r="L147" s="40">
        <f t="shared" si="10"/>
        <v>0</v>
      </c>
      <c r="M147" s="41"/>
      <c r="N147" s="42">
        <f t="shared" si="11"/>
        <v>0</v>
      </c>
    </row>
    <row r="148" spans="1:14" ht="38.25" x14ac:dyDescent="0.2">
      <c r="A148" s="31"/>
      <c r="B148" s="3" t="s">
        <v>219</v>
      </c>
      <c r="C148" s="2" t="s">
        <v>311</v>
      </c>
      <c r="D148" s="3" t="s">
        <v>14</v>
      </c>
      <c r="E148" s="72" t="s">
        <v>41</v>
      </c>
      <c r="F148" s="73"/>
      <c r="G148" s="33">
        <v>30</v>
      </c>
      <c r="H148" s="34"/>
      <c r="I148" s="34">
        <f t="shared" si="8"/>
        <v>0</v>
      </c>
      <c r="J148" s="38">
        <f t="shared" si="9"/>
        <v>0</v>
      </c>
      <c r="K148" s="36"/>
      <c r="L148" s="40">
        <f t="shared" si="10"/>
        <v>0</v>
      </c>
      <c r="M148" s="41"/>
      <c r="N148" s="42">
        <f t="shared" si="11"/>
        <v>0</v>
      </c>
    </row>
    <row r="149" spans="1:14" s="29" customFormat="1" ht="14.25" customHeight="1" x14ac:dyDescent="0.2">
      <c r="A149" s="47"/>
      <c r="B149" s="8"/>
      <c r="C149" s="46"/>
      <c r="D149" s="8"/>
      <c r="E149" s="83"/>
      <c r="F149" s="84"/>
      <c r="G149" s="33"/>
      <c r="H149" s="34"/>
      <c r="I149" s="34"/>
      <c r="J149" s="38"/>
      <c r="K149" s="36"/>
      <c r="L149" s="40"/>
      <c r="M149" s="41"/>
      <c r="N149" s="42"/>
    </row>
    <row r="150" spans="1:14" ht="12.95" customHeight="1" x14ac:dyDescent="0.2">
      <c r="A150" s="81" t="s">
        <v>70</v>
      </c>
      <c r="B150" s="2" t="s">
        <v>159</v>
      </c>
      <c r="C150" s="31"/>
      <c r="D150" s="2" t="s">
        <v>222</v>
      </c>
      <c r="E150" s="68" t="s">
        <v>21</v>
      </c>
      <c r="F150" s="69"/>
      <c r="G150" s="33">
        <v>65</v>
      </c>
      <c r="H150" s="34"/>
      <c r="I150" s="34">
        <f t="shared" si="8"/>
        <v>0</v>
      </c>
      <c r="J150" s="38">
        <f t="shared" si="9"/>
        <v>0</v>
      </c>
      <c r="K150" s="36"/>
      <c r="L150" s="40">
        <f t="shared" si="10"/>
        <v>0</v>
      </c>
      <c r="M150" s="41"/>
      <c r="N150" s="42">
        <f t="shared" si="11"/>
        <v>0</v>
      </c>
    </row>
    <row r="151" spans="1:14" ht="43.5" customHeight="1" x14ac:dyDescent="0.2">
      <c r="A151" s="82"/>
      <c r="B151" s="8" t="s">
        <v>27</v>
      </c>
      <c r="C151" s="31"/>
      <c r="D151" s="8" t="s">
        <v>175</v>
      </c>
      <c r="E151" s="68" t="s">
        <v>22</v>
      </c>
      <c r="F151" s="69"/>
      <c r="G151" s="33">
        <v>62</v>
      </c>
      <c r="H151" s="34"/>
      <c r="I151" s="34">
        <f t="shared" si="8"/>
        <v>0</v>
      </c>
      <c r="J151" s="38">
        <f t="shared" si="9"/>
        <v>0</v>
      </c>
      <c r="K151" s="36"/>
      <c r="L151" s="40">
        <f t="shared" si="10"/>
        <v>0</v>
      </c>
      <c r="M151" s="41"/>
      <c r="N151" s="42">
        <f t="shared" si="11"/>
        <v>0</v>
      </c>
    </row>
    <row r="152" spans="1:14" ht="14.1" customHeight="1" x14ac:dyDescent="0.2">
      <c r="A152" s="31"/>
      <c r="B152" s="31"/>
      <c r="C152" s="31"/>
      <c r="D152" s="31"/>
      <c r="E152" s="72"/>
      <c r="F152" s="73"/>
      <c r="G152" s="33"/>
      <c r="H152" s="34"/>
      <c r="I152" s="34"/>
      <c r="J152" s="38"/>
      <c r="K152" s="36"/>
      <c r="L152" s="40"/>
      <c r="M152" s="41"/>
      <c r="N152" s="42"/>
    </row>
    <row r="153" spans="1:14" ht="29.25" customHeight="1" x14ac:dyDescent="0.2">
      <c r="A153" s="1" t="s">
        <v>223</v>
      </c>
      <c r="B153" s="2" t="s">
        <v>224</v>
      </c>
      <c r="C153" s="2" t="s">
        <v>225</v>
      </c>
      <c r="D153" s="2" t="s">
        <v>24</v>
      </c>
      <c r="E153" s="68" t="s">
        <v>7</v>
      </c>
      <c r="F153" s="69"/>
      <c r="G153" s="33">
        <v>50</v>
      </c>
      <c r="H153" s="34"/>
      <c r="I153" s="34">
        <f t="shared" si="8"/>
        <v>0</v>
      </c>
      <c r="J153" s="38">
        <f t="shared" si="9"/>
        <v>0</v>
      </c>
      <c r="K153" s="36"/>
      <c r="L153" s="40">
        <f t="shared" si="10"/>
        <v>0</v>
      </c>
      <c r="M153" s="41"/>
      <c r="N153" s="42">
        <f t="shared" si="11"/>
        <v>0</v>
      </c>
    </row>
    <row r="154" spans="1:14" ht="25.5" x14ac:dyDescent="0.2">
      <c r="A154" s="31"/>
      <c r="B154" s="2" t="s">
        <v>224</v>
      </c>
      <c r="C154" s="3" t="s">
        <v>225</v>
      </c>
      <c r="D154" s="2" t="s">
        <v>23</v>
      </c>
      <c r="E154" s="68" t="s">
        <v>7</v>
      </c>
      <c r="F154" s="69"/>
      <c r="G154" s="33">
        <v>50</v>
      </c>
      <c r="H154" s="34"/>
      <c r="I154" s="34">
        <f t="shared" si="8"/>
        <v>0</v>
      </c>
      <c r="J154" s="38">
        <f t="shared" si="9"/>
        <v>0</v>
      </c>
      <c r="K154" s="36"/>
      <c r="L154" s="40">
        <f t="shared" si="10"/>
        <v>0</v>
      </c>
      <c r="M154" s="41"/>
      <c r="N154" s="42">
        <f t="shared" si="11"/>
        <v>0</v>
      </c>
    </row>
    <row r="155" spans="1:14" ht="38.25" x14ac:dyDescent="0.2">
      <c r="A155" s="46"/>
      <c r="B155" s="8" t="s">
        <v>224</v>
      </c>
      <c r="C155" s="8" t="s">
        <v>225</v>
      </c>
      <c r="D155" s="8" t="s">
        <v>74</v>
      </c>
      <c r="E155" s="68" t="s">
        <v>7</v>
      </c>
      <c r="F155" s="69"/>
      <c r="G155" s="33">
        <v>50</v>
      </c>
      <c r="H155" s="34"/>
      <c r="I155" s="34">
        <f t="shared" si="8"/>
        <v>0</v>
      </c>
      <c r="J155" s="38">
        <f t="shared" si="9"/>
        <v>0</v>
      </c>
      <c r="K155" s="36"/>
      <c r="L155" s="49">
        <f t="shared" si="10"/>
        <v>0</v>
      </c>
      <c r="M155" s="50"/>
      <c r="N155" s="51">
        <f t="shared" si="11"/>
        <v>0</v>
      </c>
    </row>
    <row r="156" spans="1:14" ht="12.95" customHeight="1" x14ac:dyDescent="0.2">
      <c r="A156" s="31"/>
      <c r="B156" s="2" t="s">
        <v>224</v>
      </c>
      <c r="C156" s="2" t="s">
        <v>226</v>
      </c>
      <c r="D156" s="2" t="s">
        <v>314</v>
      </c>
      <c r="E156" s="68" t="s">
        <v>7</v>
      </c>
      <c r="F156" s="69"/>
      <c r="G156" s="33">
        <v>25</v>
      </c>
      <c r="H156" s="34"/>
      <c r="I156" s="34">
        <f t="shared" si="8"/>
        <v>0</v>
      </c>
      <c r="J156" s="38">
        <f t="shared" si="9"/>
        <v>0</v>
      </c>
      <c r="K156" s="36"/>
      <c r="L156" s="40">
        <f t="shared" si="10"/>
        <v>0</v>
      </c>
      <c r="M156" s="41"/>
      <c r="N156" s="42">
        <f t="shared" si="11"/>
        <v>0</v>
      </c>
    </row>
    <row r="157" spans="1:14" ht="12.95" customHeight="1" x14ac:dyDescent="0.2">
      <c r="A157" s="31"/>
      <c r="B157" s="2" t="s">
        <v>224</v>
      </c>
      <c r="C157" s="2" t="s">
        <v>226</v>
      </c>
      <c r="D157" s="2" t="s">
        <v>315</v>
      </c>
      <c r="E157" s="68" t="s">
        <v>7</v>
      </c>
      <c r="F157" s="69"/>
      <c r="G157" s="33">
        <v>25</v>
      </c>
      <c r="H157" s="34"/>
      <c r="I157" s="34">
        <f t="shared" si="8"/>
        <v>0</v>
      </c>
      <c r="J157" s="38">
        <f t="shared" si="9"/>
        <v>0</v>
      </c>
      <c r="K157" s="36"/>
      <c r="L157" s="40">
        <f t="shared" si="10"/>
        <v>0</v>
      </c>
      <c r="M157" s="41"/>
      <c r="N157" s="42">
        <f t="shared" si="11"/>
        <v>0</v>
      </c>
    </row>
    <row r="158" spans="1:14" ht="14.1" customHeight="1" x14ac:dyDescent="0.2">
      <c r="A158" s="31"/>
      <c r="B158" s="2" t="s">
        <v>224</v>
      </c>
      <c r="C158" s="2" t="s">
        <v>226</v>
      </c>
      <c r="D158" s="2" t="s">
        <v>229</v>
      </c>
      <c r="E158" s="68" t="s">
        <v>7</v>
      </c>
      <c r="F158" s="69"/>
      <c r="G158" s="33">
        <v>25</v>
      </c>
      <c r="H158" s="34"/>
      <c r="I158" s="34">
        <f t="shared" si="8"/>
        <v>0</v>
      </c>
      <c r="J158" s="38">
        <f t="shared" si="9"/>
        <v>0</v>
      </c>
      <c r="K158" s="36"/>
      <c r="L158" s="40">
        <f t="shared" si="10"/>
        <v>0</v>
      </c>
      <c r="M158" s="41"/>
      <c r="N158" s="42">
        <f t="shared" si="11"/>
        <v>0</v>
      </c>
    </row>
    <row r="159" spans="1:14" ht="12.95" customHeight="1" x14ac:dyDescent="0.2">
      <c r="A159" s="31"/>
      <c r="B159" s="2" t="s">
        <v>224</v>
      </c>
      <c r="C159" s="2" t="s">
        <v>226</v>
      </c>
      <c r="D159" s="2" t="s">
        <v>230</v>
      </c>
      <c r="E159" s="68" t="s">
        <v>7</v>
      </c>
      <c r="F159" s="69"/>
      <c r="G159" s="33">
        <v>25</v>
      </c>
      <c r="H159" s="34"/>
      <c r="I159" s="34">
        <f t="shared" si="8"/>
        <v>0</v>
      </c>
      <c r="J159" s="38">
        <f t="shared" si="9"/>
        <v>0</v>
      </c>
      <c r="K159" s="36"/>
      <c r="L159" s="40">
        <f t="shared" si="10"/>
        <v>0</v>
      </c>
      <c r="M159" s="41"/>
      <c r="N159" s="42">
        <f t="shared" si="11"/>
        <v>0</v>
      </c>
    </row>
    <row r="160" spans="1:14" ht="12.95" customHeight="1" x14ac:dyDescent="0.2">
      <c r="A160" s="31"/>
      <c r="B160" s="2" t="s">
        <v>224</v>
      </c>
      <c r="C160" s="2" t="s">
        <v>226</v>
      </c>
      <c r="D160" s="2" t="s">
        <v>231</v>
      </c>
      <c r="E160" s="68" t="s">
        <v>7</v>
      </c>
      <c r="F160" s="69"/>
      <c r="G160" s="33">
        <v>250</v>
      </c>
      <c r="H160" s="34"/>
      <c r="I160" s="34">
        <f t="shared" si="8"/>
        <v>0</v>
      </c>
      <c r="J160" s="38">
        <f t="shared" si="9"/>
        <v>0</v>
      </c>
      <c r="K160" s="36"/>
      <c r="L160" s="40">
        <f t="shared" si="10"/>
        <v>0</v>
      </c>
      <c r="M160" s="41"/>
      <c r="N160" s="42">
        <f t="shared" si="11"/>
        <v>0</v>
      </c>
    </row>
    <row r="161" spans="1:14" ht="24" customHeight="1" x14ac:dyDescent="0.2">
      <c r="A161" s="31"/>
      <c r="B161" s="2" t="s">
        <v>224</v>
      </c>
      <c r="C161" s="3" t="s">
        <v>226</v>
      </c>
      <c r="D161" s="2" t="s">
        <v>232</v>
      </c>
      <c r="E161" s="68" t="s">
        <v>7</v>
      </c>
      <c r="F161" s="69"/>
      <c r="G161" s="33">
        <v>40</v>
      </c>
      <c r="H161" s="34"/>
      <c r="I161" s="34">
        <f t="shared" si="8"/>
        <v>0</v>
      </c>
      <c r="J161" s="38">
        <f t="shared" si="9"/>
        <v>0</v>
      </c>
      <c r="K161" s="36"/>
      <c r="L161" s="40">
        <f t="shared" si="10"/>
        <v>0</v>
      </c>
      <c r="M161" s="41"/>
      <c r="N161" s="42">
        <f t="shared" si="11"/>
        <v>0</v>
      </c>
    </row>
    <row r="162" spans="1:14" ht="12.95" customHeight="1" x14ac:dyDescent="0.2">
      <c r="A162" s="31"/>
      <c r="B162" s="2" t="s">
        <v>224</v>
      </c>
      <c r="C162" s="2" t="s">
        <v>226</v>
      </c>
      <c r="D162" s="2" t="s">
        <v>233</v>
      </c>
      <c r="E162" s="68" t="s">
        <v>7</v>
      </c>
      <c r="F162" s="69"/>
      <c r="G162" s="33">
        <v>40</v>
      </c>
      <c r="H162" s="34"/>
      <c r="I162" s="34">
        <f t="shared" si="8"/>
        <v>0</v>
      </c>
      <c r="J162" s="38">
        <f t="shared" si="9"/>
        <v>0</v>
      </c>
      <c r="K162" s="36"/>
      <c r="L162" s="40">
        <f t="shared" si="10"/>
        <v>0</v>
      </c>
      <c r="M162" s="41"/>
      <c r="N162" s="42">
        <f t="shared" si="11"/>
        <v>0</v>
      </c>
    </row>
    <row r="163" spans="1:14" ht="12.95" customHeight="1" x14ac:dyDescent="0.2">
      <c r="A163" s="31"/>
      <c r="B163" s="2" t="s">
        <v>224</v>
      </c>
      <c r="C163" s="2" t="s">
        <v>226</v>
      </c>
      <c r="D163" s="2" t="s">
        <v>234</v>
      </c>
      <c r="E163" s="68" t="s">
        <v>7</v>
      </c>
      <c r="F163" s="69"/>
      <c r="G163" s="33">
        <v>40</v>
      </c>
      <c r="H163" s="34"/>
      <c r="I163" s="34">
        <f t="shared" si="8"/>
        <v>0</v>
      </c>
      <c r="J163" s="38">
        <f t="shared" si="9"/>
        <v>0</v>
      </c>
      <c r="K163" s="36"/>
      <c r="L163" s="40">
        <f t="shared" si="10"/>
        <v>0</v>
      </c>
      <c r="M163" s="41"/>
      <c r="N163" s="42">
        <f t="shared" si="11"/>
        <v>0</v>
      </c>
    </row>
    <row r="164" spans="1:14" ht="12.95" customHeight="1" x14ac:dyDescent="0.2">
      <c r="A164" s="31"/>
      <c r="B164" s="2" t="s">
        <v>224</v>
      </c>
      <c r="C164" s="2" t="s">
        <v>226</v>
      </c>
      <c r="D164" s="2" t="s">
        <v>235</v>
      </c>
      <c r="E164" s="68" t="s">
        <v>7</v>
      </c>
      <c r="F164" s="69"/>
      <c r="G164" s="33">
        <v>40</v>
      </c>
      <c r="H164" s="34"/>
      <c r="I164" s="34">
        <f t="shared" si="8"/>
        <v>0</v>
      </c>
      <c r="J164" s="38">
        <f t="shared" si="9"/>
        <v>0</v>
      </c>
      <c r="K164" s="36"/>
      <c r="L164" s="40">
        <f t="shared" si="10"/>
        <v>0</v>
      </c>
      <c r="M164" s="41"/>
      <c r="N164" s="42">
        <f t="shared" si="11"/>
        <v>0</v>
      </c>
    </row>
    <row r="165" spans="1:14" ht="12.95" customHeight="1" x14ac:dyDescent="0.2">
      <c r="A165" s="31"/>
      <c r="B165" s="31"/>
      <c r="C165" s="31"/>
      <c r="D165" s="31"/>
      <c r="E165" s="72"/>
      <c r="F165" s="73"/>
      <c r="G165" s="33"/>
      <c r="H165" s="34"/>
      <c r="I165" s="34"/>
      <c r="J165" s="38"/>
      <c r="K165" s="36"/>
      <c r="L165" s="40"/>
      <c r="M165" s="41"/>
      <c r="N165" s="42"/>
    </row>
    <row r="166" spans="1:14" ht="24" customHeight="1" x14ac:dyDescent="0.2">
      <c r="A166" s="1" t="s">
        <v>236</v>
      </c>
      <c r="B166" s="3" t="s">
        <v>196</v>
      </c>
      <c r="C166" s="2" t="s">
        <v>237</v>
      </c>
      <c r="D166" s="3" t="s">
        <v>238</v>
      </c>
      <c r="E166" s="68" t="s">
        <v>239</v>
      </c>
      <c r="F166" s="69"/>
      <c r="G166" s="33">
        <v>50</v>
      </c>
      <c r="H166" s="34"/>
      <c r="I166" s="34">
        <f t="shared" si="8"/>
        <v>0</v>
      </c>
      <c r="J166" s="38">
        <f t="shared" si="9"/>
        <v>0</v>
      </c>
      <c r="K166" s="36"/>
      <c r="L166" s="40">
        <f t="shared" si="10"/>
        <v>0</v>
      </c>
      <c r="M166" s="41"/>
      <c r="N166" s="42">
        <f t="shared" si="11"/>
        <v>0</v>
      </c>
    </row>
    <row r="167" spans="1:14" ht="12.95" customHeight="1" x14ac:dyDescent="0.2">
      <c r="A167" s="1"/>
      <c r="B167" s="2" t="s">
        <v>72</v>
      </c>
      <c r="C167" s="2" t="s">
        <v>240</v>
      </c>
      <c r="D167" s="2" t="s">
        <v>241</v>
      </c>
      <c r="E167" s="72"/>
      <c r="F167" s="73"/>
      <c r="G167" s="33">
        <v>250</v>
      </c>
      <c r="H167" s="34"/>
      <c r="I167" s="34">
        <f t="shared" si="8"/>
        <v>0</v>
      </c>
      <c r="J167" s="38">
        <f t="shared" si="9"/>
        <v>0</v>
      </c>
      <c r="K167" s="36"/>
      <c r="L167" s="40">
        <f t="shared" si="10"/>
        <v>0</v>
      </c>
      <c r="M167" s="41"/>
      <c r="N167" s="42">
        <f t="shared" si="11"/>
        <v>0</v>
      </c>
    </row>
    <row r="168" spans="1:14" ht="14.1" customHeight="1" x14ac:dyDescent="0.2">
      <c r="A168" s="31"/>
      <c r="B168" s="2" t="s">
        <v>163</v>
      </c>
      <c r="C168" s="2" t="s">
        <v>242</v>
      </c>
      <c r="D168" s="31"/>
      <c r="E168" s="68" t="s">
        <v>243</v>
      </c>
      <c r="F168" s="69"/>
      <c r="G168" s="33">
        <v>200</v>
      </c>
      <c r="H168" s="34"/>
      <c r="I168" s="34">
        <f t="shared" si="8"/>
        <v>0</v>
      </c>
      <c r="J168" s="38">
        <f t="shared" si="9"/>
        <v>0</v>
      </c>
      <c r="K168" s="36"/>
      <c r="L168" s="40">
        <f t="shared" si="10"/>
        <v>0</v>
      </c>
      <c r="M168" s="41"/>
      <c r="N168" s="42">
        <f t="shared" si="11"/>
        <v>0</v>
      </c>
    </row>
    <row r="169" spans="1:14" ht="12.95" customHeight="1" x14ac:dyDescent="0.2">
      <c r="A169" s="2" t="s">
        <v>244</v>
      </c>
      <c r="B169" s="2" t="s">
        <v>224</v>
      </c>
      <c r="C169" s="2" t="s">
        <v>245</v>
      </c>
      <c r="D169" s="2" t="s">
        <v>108</v>
      </c>
      <c r="E169" s="68" t="s">
        <v>20</v>
      </c>
      <c r="F169" s="69"/>
      <c r="G169" s="33">
        <v>1000</v>
      </c>
      <c r="H169" s="34"/>
      <c r="I169" s="34">
        <f t="shared" si="8"/>
        <v>0</v>
      </c>
      <c r="J169" s="38">
        <f t="shared" si="9"/>
        <v>0</v>
      </c>
      <c r="K169" s="36"/>
      <c r="L169" s="40">
        <f t="shared" si="10"/>
        <v>0</v>
      </c>
      <c r="M169" s="41"/>
      <c r="N169" s="42">
        <f t="shared" si="11"/>
        <v>0</v>
      </c>
    </row>
    <row r="170" spans="1:14" ht="14.1" customHeight="1" x14ac:dyDescent="0.2">
      <c r="A170" s="31"/>
      <c r="B170" s="7" t="s">
        <v>27</v>
      </c>
      <c r="C170" s="31"/>
      <c r="D170" s="2" t="s">
        <v>246</v>
      </c>
      <c r="E170" s="68" t="s">
        <v>247</v>
      </c>
      <c r="F170" s="69"/>
      <c r="G170" s="33">
        <v>250</v>
      </c>
      <c r="H170" s="34"/>
      <c r="I170" s="34">
        <f t="shared" si="8"/>
        <v>0</v>
      </c>
      <c r="J170" s="38">
        <f t="shared" si="9"/>
        <v>0</v>
      </c>
      <c r="K170" s="36"/>
      <c r="L170" s="40">
        <f t="shared" si="10"/>
        <v>0</v>
      </c>
      <c r="M170" s="41"/>
      <c r="N170" s="42">
        <f t="shared" si="11"/>
        <v>0</v>
      </c>
    </row>
    <row r="171" spans="1:14" ht="24" customHeight="1" x14ac:dyDescent="0.2">
      <c r="A171" s="31"/>
      <c r="B171" s="2" t="s">
        <v>248</v>
      </c>
      <c r="C171" s="31"/>
      <c r="D171" s="3" t="s">
        <v>246</v>
      </c>
      <c r="E171" s="68" t="s">
        <v>249</v>
      </c>
      <c r="F171" s="69"/>
      <c r="G171" s="33">
        <v>500</v>
      </c>
      <c r="H171" s="34"/>
      <c r="I171" s="34">
        <f t="shared" si="8"/>
        <v>0</v>
      </c>
      <c r="J171" s="38">
        <f t="shared" si="9"/>
        <v>0</v>
      </c>
      <c r="K171" s="36"/>
      <c r="L171" s="40">
        <f t="shared" si="10"/>
        <v>0</v>
      </c>
      <c r="M171" s="41"/>
      <c r="N171" s="42">
        <f t="shared" si="11"/>
        <v>0</v>
      </c>
    </row>
    <row r="172" spans="1:14" ht="12.95" customHeight="1" x14ac:dyDescent="0.2">
      <c r="A172" s="31"/>
      <c r="B172" s="31"/>
      <c r="C172" s="31"/>
      <c r="D172" s="31"/>
      <c r="E172" s="72"/>
      <c r="F172" s="73"/>
      <c r="G172" s="33"/>
      <c r="H172" s="34"/>
      <c r="I172" s="34">
        <f t="shared" si="8"/>
        <v>0</v>
      </c>
      <c r="J172" s="38">
        <f t="shared" si="9"/>
        <v>0</v>
      </c>
      <c r="K172" s="36"/>
      <c r="L172" s="40">
        <f t="shared" si="10"/>
        <v>0</v>
      </c>
      <c r="M172" s="41"/>
      <c r="N172" s="42">
        <f t="shared" si="11"/>
        <v>0</v>
      </c>
    </row>
    <row r="173" spans="1:14" ht="12.95" customHeight="1" x14ac:dyDescent="0.2">
      <c r="A173" s="1" t="s">
        <v>250</v>
      </c>
      <c r="B173" s="2" t="s">
        <v>27</v>
      </c>
      <c r="C173" s="2" t="s">
        <v>251</v>
      </c>
      <c r="D173" s="2" t="s">
        <v>252</v>
      </c>
      <c r="E173" s="68" t="s">
        <v>22</v>
      </c>
      <c r="F173" s="69"/>
      <c r="G173" s="33">
        <v>125</v>
      </c>
      <c r="H173" s="34"/>
      <c r="I173" s="34">
        <f t="shared" si="8"/>
        <v>0</v>
      </c>
      <c r="J173" s="38">
        <f t="shared" si="9"/>
        <v>0</v>
      </c>
      <c r="K173" s="36"/>
      <c r="L173" s="40">
        <f t="shared" si="10"/>
        <v>0</v>
      </c>
      <c r="M173" s="41"/>
      <c r="N173" s="42">
        <f t="shared" si="11"/>
        <v>0</v>
      </c>
    </row>
    <row r="174" spans="1:14" ht="14.1" customHeight="1" x14ac:dyDescent="0.2">
      <c r="A174" s="31"/>
      <c r="B174" s="2" t="s">
        <v>159</v>
      </c>
      <c r="C174" s="2" t="s">
        <v>251</v>
      </c>
      <c r="D174" s="2" t="s">
        <v>252</v>
      </c>
      <c r="E174" s="68" t="s">
        <v>21</v>
      </c>
      <c r="F174" s="69"/>
      <c r="G174" s="33">
        <v>50</v>
      </c>
      <c r="H174" s="34"/>
      <c r="I174" s="34">
        <f t="shared" si="8"/>
        <v>0</v>
      </c>
      <c r="J174" s="38">
        <f t="shared" si="9"/>
        <v>0</v>
      </c>
      <c r="K174" s="36"/>
      <c r="L174" s="40">
        <f t="shared" si="10"/>
        <v>0</v>
      </c>
      <c r="M174" s="41"/>
      <c r="N174" s="42">
        <f t="shared" si="11"/>
        <v>0</v>
      </c>
    </row>
    <row r="175" spans="1:14" ht="12.95" customHeight="1" x14ac:dyDescent="0.2">
      <c r="A175" s="31"/>
      <c r="B175" s="31"/>
      <c r="C175" s="31"/>
      <c r="D175" s="31"/>
      <c r="E175" s="72"/>
      <c r="F175" s="73"/>
      <c r="G175" s="33"/>
      <c r="H175" s="34"/>
      <c r="I175" s="34"/>
      <c r="J175" s="38"/>
      <c r="K175" s="36"/>
      <c r="L175" s="40"/>
      <c r="M175" s="41"/>
      <c r="N175" s="42"/>
    </row>
    <row r="176" spans="1:14" ht="12.95" customHeight="1" x14ac:dyDescent="0.2">
      <c r="A176" s="1" t="s">
        <v>253</v>
      </c>
      <c r="B176" s="2" t="s">
        <v>159</v>
      </c>
      <c r="C176" s="31"/>
      <c r="D176" s="2" t="s">
        <v>263</v>
      </c>
      <c r="E176" s="68" t="s">
        <v>21</v>
      </c>
      <c r="F176" s="69"/>
      <c r="G176" s="33">
        <v>30</v>
      </c>
      <c r="H176" s="34"/>
      <c r="I176" s="34">
        <f>G176*H176</f>
        <v>0</v>
      </c>
      <c r="J176" s="38">
        <f>I176*3</f>
        <v>0</v>
      </c>
      <c r="K176" s="36"/>
      <c r="L176" s="40">
        <f>K176*G176</f>
        <v>0</v>
      </c>
      <c r="M176" s="41"/>
      <c r="N176" s="42">
        <f>M176*G176</f>
        <v>0</v>
      </c>
    </row>
    <row r="177" spans="1:14" ht="12.95" customHeight="1" x14ac:dyDescent="0.2">
      <c r="A177" s="1"/>
      <c r="B177" s="3" t="s">
        <v>159</v>
      </c>
      <c r="C177" s="31"/>
      <c r="D177" s="2" t="s">
        <v>317</v>
      </c>
      <c r="E177" s="68" t="s">
        <v>21</v>
      </c>
      <c r="F177" s="69"/>
      <c r="G177" s="33">
        <v>30</v>
      </c>
      <c r="H177" s="34"/>
      <c r="I177" s="34">
        <f>G177*H177</f>
        <v>0</v>
      </c>
      <c r="J177" s="38">
        <f>I177*3</f>
        <v>0</v>
      </c>
      <c r="K177" s="36"/>
      <c r="L177" s="40">
        <f>K177*G177</f>
        <v>0</v>
      </c>
      <c r="M177" s="41"/>
      <c r="N177" s="42">
        <f>M177*G177</f>
        <v>0</v>
      </c>
    </row>
    <row r="178" spans="1:14" ht="14.1" customHeight="1" x14ac:dyDescent="0.2">
      <c r="A178" s="31"/>
      <c r="B178" s="2" t="s">
        <v>163</v>
      </c>
      <c r="C178" s="31"/>
      <c r="D178" s="2" t="s">
        <v>254</v>
      </c>
      <c r="E178" s="68" t="s">
        <v>22</v>
      </c>
      <c r="F178" s="69"/>
      <c r="G178" s="33">
        <v>60</v>
      </c>
      <c r="H178" s="34"/>
      <c r="I178" s="34">
        <f t="shared" si="8"/>
        <v>0</v>
      </c>
      <c r="J178" s="38">
        <f t="shared" si="9"/>
        <v>0</v>
      </c>
      <c r="K178" s="36"/>
      <c r="L178" s="40">
        <f t="shared" si="10"/>
        <v>0</v>
      </c>
      <c r="M178" s="41"/>
      <c r="N178" s="42">
        <f t="shared" si="11"/>
        <v>0</v>
      </c>
    </row>
    <row r="179" spans="1:14" ht="12.95" customHeight="1" x14ac:dyDescent="0.2">
      <c r="A179" s="31"/>
      <c r="B179" s="2" t="s">
        <v>163</v>
      </c>
      <c r="C179" s="31"/>
      <c r="D179" s="2" t="s">
        <v>316</v>
      </c>
      <c r="E179" s="68" t="s">
        <v>22</v>
      </c>
      <c r="F179" s="69"/>
      <c r="G179" s="33">
        <v>30</v>
      </c>
      <c r="H179" s="34"/>
      <c r="I179" s="34">
        <f t="shared" si="8"/>
        <v>0</v>
      </c>
      <c r="J179" s="38">
        <f t="shared" si="9"/>
        <v>0</v>
      </c>
      <c r="K179" s="36"/>
      <c r="L179" s="40">
        <f t="shared" si="10"/>
        <v>0</v>
      </c>
      <c r="M179" s="41"/>
      <c r="N179" s="42">
        <f t="shared" si="11"/>
        <v>0</v>
      </c>
    </row>
    <row r="180" spans="1:14" ht="12.95" customHeight="1" x14ac:dyDescent="0.2">
      <c r="A180" s="31"/>
      <c r="B180" s="2" t="s">
        <v>165</v>
      </c>
      <c r="C180" s="31"/>
      <c r="D180" s="2" t="s">
        <v>255</v>
      </c>
      <c r="E180" s="68" t="s">
        <v>22</v>
      </c>
      <c r="F180" s="69"/>
      <c r="G180" s="33">
        <v>36</v>
      </c>
      <c r="H180" s="34"/>
      <c r="I180" s="34">
        <f t="shared" ref="I180:I234" si="16">G180*H180</f>
        <v>0</v>
      </c>
      <c r="J180" s="38">
        <f t="shared" ref="J180:J234" si="17">I180*3</f>
        <v>0</v>
      </c>
      <c r="K180" s="36"/>
      <c r="L180" s="40">
        <f t="shared" ref="L180:L234" si="18">K180*G180</f>
        <v>0</v>
      </c>
      <c r="M180" s="41"/>
      <c r="N180" s="42">
        <f t="shared" ref="N180:N234" si="19">M180*G180</f>
        <v>0</v>
      </c>
    </row>
    <row r="181" spans="1:14" ht="14.1" customHeight="1" x14ac:dyDescent="0.2">
      <c r="A181" s="31"/>
      <c r="B181" s="2" t="s">
        <v>165</v>
      </c>
      <c r="C181" s="31"/>
      <c r="D181" s="2" t="s">
        <v>256</v>
      </c>
      <c r="E181" s="68" t="s">
        <v>22</v>
      </c>
      <c r="F181" s="69"/>
      <c r="G181" s="33">
        <v>36</v>
      </c>
      <c r="H181" s="34"/>
      <c r="I181" s="34">
        <f t="shared" si="16"/>
        <v>0</v>
      </c>
      <c r="J181" s="38">
        <f t="shared" si="17"/>
        <v>0</v>
      </c>
      <c r="K181" s="36"/>
      <c r="L181" s="40">
        <f t="shared" si="18"/>
        <v>0</v>
      </c>
      <c r="M181" s="41"/>
      <c r="N181" s="42">
        <f t="shared" si="19"/>
        <v>0</v>
      </c>
    </row>
    <row r="182" spans="1:14" ht="24" customHeight="1" x14ac:dyDescent="0.2">
      <c r="A182" s="31"/>
      <c r="B182" s="2" t="s">
        <v>257</v>
      </c>
      <c r="C182" s="31"/>
      <c r="D182" s="2" t="s">
        <v>258</v>
      </c>
      <c r="E182" s="68" t="s">
        <v>22</v>
      </c>
      <c r="F182" s="69"/>
      <c r="G182" s="33">
        <v>12</v>
      </c>
      <c r="H182" s="34"/>
      <c r="I182" s="34">
        <f t="shared" si="16"/>
        <v>0</v>
      </c>
      <c r="J182" s="38">
        <f t="shared" si="17"/>
        <v>0</v>
      </c>
      <c r="K182" s="36"/>
      <c r="L182" s="40">
        <f t="shared" si="18"/>
        <v>0</v>
      </c>
      <c r="M182" s="41"/>
      <c r="N182" s="42">
        <f t="shared" si="19"/>
        <v>0</v>
      </c>
    </row>
    <row r="183" spans="1:14" ht="24" customHeight="1" x14ac:dyDescent="0.2">
      <c r="A183" s="31"/>
      <c r="B183" s="2" t="s">
        <v>257</v>
      </c>
      <c r="C183" s="31"/>
      <c r="D183" s="2" t="s">
        <v>259</v>
      </c>
      <c r="E183" s="68" t="s">
        <v>22</v>
      </c>
      <c r="F183" s="69"/>
      <c r="G183" s="33">
        <v>12</v>
      </c>
      <c r="H183" s="34"/>
      <c r="I183" s="34">
        <f t="shared" si="16"/>
        <v>0</v>
      </c>
      <c r="J183" s="38">
        <f t="shared" si="17"/>
        <v>0</v>
      </c>
      <c r="K183" s="36"/>
      <c r="L183" s="40">
        <f t="shared" si="18"/>
        <v>0</v>
      </c>
      <c r="M183" s="41"/>
      <c r="N183" s="42">
        <f t="shared" si="19"/>
        <v>0</v>
      </c>
    </row>
    <row r="184" spans="1:14" ht="25.5" x14ac:dyDescent="0.2">
      <c r="A184" s="31"/>
      <c r="B184" s="3" t="s">
        <v>318</v>
      </c>
      <c r="C184" s="31"/>
      <c r="D184" s="2" t="s">
        <v>319</v>
      </c>
      <c r="E184" s="68" t="s">
        <v>22</v>
      </c>
      <c r="F184" s="69"/>
      <c r="G184" s="33">
        <v>16</v>
      </c>
      <c r="H184" s="34"/>
      <c r="I184" s="34">
        <f t="shared" si="16"/>
        <v>0</v>
      </c>
      <c r="J184" s="38">
        <f t="shared" si="17"/>
        <v>0</v>
      </c>
      <c r="K184" s="36"/>
      <c r="L184" s="40">
        <f t="shared" si="18"/>
        <v>0</v>
      </c>
      <c r="M184" s="41"/>
      <c r="N184" s="42">
        <f t="shared" si="19"/>
        <v>0</v>
      </c>
    </row>
    <row r="185" spans="1:14" ht="25.5" x14ac:dyDescent="0.2">
      <c r="A185" s="31"/>
      <c r="B185" s="3" t="s">
        <v>318</v>
      </c>
      <c r="C185" s="31"/>
      <c r="D185" s="2" t="s">
        <v>260</v>
      </c>
      <c r="E185" s="68" t="s">
        <v>22</v>
      </c>
      <c r="F185" s="69"/>
      <c r="G185" s="33">
        <v>16</v>
      </c>
      <c r="H185" s="34"/>
      <c r="I185" s="34">
        <f t="shared" si="16"/>
        <v>0</v>
      </c>
      <c r="J185" s="38">
        <f t="shared" si="17"/>
        <v>0</v>
      </c>
      <c r="K185" s="36"/>
      <c r="L185" s="40">
        <f t="shared" si="18"/>
        <v>0</v>
      </c>
      <c r="M185" s="41"/>
      <c r="N185" s="42">
        <f t="shared" si="19"/>
        <v>0</v>
      </c>
    </row>
    <row r="186" spans="1:14" ht="14.1" customHeight="1" x14ac:dyDescent="0.2">
      <c r="A186" s="31"/>
      <c r="B186" s="3" t="s">
        <v>169</v>
      </c>
      <c r="C186" s="31"/>
      <c r="D186" s="31" t="s">
        <v>261</v>
      </c>
      <c r="E186" s="68" t="s">
        <v>22</v>
      </c>
      <c r="F186" s="69"/>
      <c r="G186" s="33">
        <v>6</v>
      </c>
      <c r="H186" s="34"/>
      <c r="I186" s="34">
        <f t="shared" si="16"/>
        <v>0</v>
      </c>
      <c r="J186" s="38">
        <f t="shared" si="17"/>
        <v>0</v>
      </c>
      <c r="K186" s="36"/>
      <c r="L186" s="40">
        <f t="shared" si="18"/>
        <v>0</v>
      </c>
      <c r="M186" s="41"/>
      <c r="N186" s="42">
        <f t="shared" si="19"/>
        <v>0</v>
      </c>
    </row>
    <row r="187" spans="1:14" x14ac:dyDescent="0.2">
      <c r="A187" s="31"/>
      <c r="B187" s="3" t="s">
        <v>169</v>
      </c>
      <c r="C187" s="31"/>
      <c r="D187" s="2" t="s">
        <v>262</v>
      </c>
      <c r="E187" s="68" t="s">
        <v>22</v>
      </c>
      <c r="F187" s="69"/>
      <c r="G187" s="33">
        <v>6</v>
      </c>
      <c r="H187" s="34"/>
      <c r="I187" s="34">
        <f t="shared" si="16"/>
        <v>0</v>
      </c>
      <c r="J187" s="38">
        <f t="shared" si="17"/>
        <v>0</v>
      </c>
      <c r="K187" s="36"/>
      <c r="L187" s="40">
        <f t="shared" si="18"/>
        <v>0</v>
      </c>
      <c r="M187" s="41"/>
      <c r="N187" s="42">
        <f t="shared" si="19"/>
        <v>0</v>
      </c>
    </row>
    <row r="188" spans="1:14" ht="27.75" customHeight="1" x14ac:dyDescent="0.2">
      <c r="A188" s="31"/>
      <c r="B188" s="31"/>
      <c r="C188" s="31"/>
      <c r="D188" s="31"/>
      <c r="E188" s="72"/>
      <c r="F188" s="73"/>
      <c r="G188" s="33"/>
      <c r="H188" s="34"/>
      <c r="I188" s="34"/>
      <c r="J188" s="38"/>
      <c r="K188" s="36"/>
      <c r="L188" s="40"/>
      <c r="M188" s="41"/>
      <c r="N188" s="42"/>
    </row>
    <row r="189" spans="1:14" ht="12.95" customHeight="1" x14ac:dyDescent="0.2">
      <c r="A189" s="1" t="s">
        <v>264</v>
      </c>
      <c r="B189" s="2" t="s">
        <v>224</v>
      </c>
      <c r="C189" s="2" t="s">
        <v>265</v>
      </c>
      <c r="D189" s="2" t="s">
        <v>266</v>
      </c>
      <c r="E189" s="68" t="s">
        <v>7</v>
      </c>
      <c r="F189" s="69"/>
      <c r="G189" s="33">
        <v>50</v>
      </c>
      <c r="H189" s="34"/>
      <c r="I189" s="34">
        <f t="shared" si="16"/>
        <v>0</v>
      </c>
      <c r="J189" s="38">
        <f t="shared" si="17"/>
        <v>0</v>
      </c>
      <c r="K189" s="36"/>
      <c r="L189" s="40">
        <f t="shared" si="18"/>
        <v>0</v>
      </c>
      <c r="M189" s="41"/>
      <c r="N189" s="42">
        <f t="shared" si="19"/>
        <v>0</v>
      </c>
    </row>
    <row r="190" spans="1:14" ht="12.95" customHeight="1" x14ac:dyDescent="0.2">
      <c r="A190" s="31"/>
      <c r="B190" s="8" t="s">
        <v>224</v>
      </c>
      <c r="C190" s="8" t="s">
        <v>16</v>
      </c>
      <c r="D190" s="2" t="s">
        <v>25</v>
      </c>
      <c r="E190" s="68" t="s">
        <v>7</v>
      </c>
      <c r="F190" s="69"/>
      <c r="G190" s="33">
        <v>50</v>
      </c>
      <c r="H190" s="34"/>
      <c r="I190" s="34">
        <f t="shared" si="16"/>
        <v>0</v>
      </c>
      <c r="J190" s="38">
        <f t="shared" si="17"/>
        <v>0</v>
      </c>
      <c r="K190" s="36"/>
      <c r="L190" s="40">
        <f t="shared" si="18"/>
        <v>0</v>
      </c>
      <c r="M190" s="41"/>
      <c r="N190" s="42">
        <f t="shared" si="19"/>
        <v>0</v>
      </c>
    </row>
    <row r="191" spans="1:14" ht="14.1" customHeight="1" x14ac:dyDescent="0.2">
      <c r="A191" s="31"/>
      <c r="B191" s="2" t="s">
        <v>224</v>
      </c>
      <c r="C191" s="2" t="s">
        <v>265</v>
      </c>
      <c r="D191" s="2" t="s">
        <v>267</v>
      </c>
      <c r="E191" s="68" t="s">
        <v>66</v>
      </c>
      <c r="F191" s="69"/>
      <c r="G191" s="33">
        <v>50</v>
      </c>
      <c r="H191" s="34"/>
      <c r="I191" s="34">
        <f t="shared" si="16"/>
        <v>0</v>
      </c>
      <c r="J191" s="38">
        <f t="shared" si="17"/>
        <v>0</v>
      </c>
      <c r="K191" s="36"/>
      <c r="L191" s="40">
        <f t="shared" si="18"/>
        <v>0</v>
      </c>
      <c r="M191" s="41"/>
      <c r="N191" s="42">
        <f t="shared" si="19"/>
        <v>0</v>
      </c>
    </row>
    <row r="192" spans="1:14" ht="12.95" customHeight="1" x14ac:dyDescent="0.2">
      <c r="A192" s="31"/>
      <c r="B192" s="2" t="s">
        <v>224</v>
      </c>
      <c r="C192" s="2" t="s">
        <v>265</v>
      </c>
      <c r="D192" s="2" t="s">
        <v>268</v>
      </c>
      <c r="E192" s="68" t="s">
        <v>66</v>
      </c>
      <c r="F192" s="69"/>
      <c r="G192" s="33">
        <v>50</v>
      </c>
      <c r="H192" s="34"/>
      <c r="I192" s="34">
        <f t="shared" si="16"/>
        <v>0</v>
      </c>
      <c r="J192" s="38">
        <f t="shared" si="17"/>
        <v>0</v>
      </c>
      <c r="K192" s="36"/>
      <c r="L192" s="40">
        <f t="shared" si="18"/>
        <v>0</v>
      </c>
      <c r="M192" s="41"/>
      <c r="N192" s="42">
        <f t="shared" si="19"/>
        <v>0</v>
      </c>
    </row>
    <row r="193" spans="1:14" ht="12.95" customHeight="1" x14ac:dyDescent="0.2">
      <c r="A193" s="31"/>
      <c r="B193" s="2" t="s">
        <v>224</v>
      </c>
      <c r="C193" s="2" t="s">
        <v>269</v>
      </c>
      <c r="D193" s="2" t="s">
        <v>270</v>
      </c>
      <c r="E193" s="68" t="s">
        <v>66</v>
      </c>
      <c r="F193" s="69"/>
      <c r="G193" s="33">
        <v>50</v>
      </c>
      <c r="H193" s="34"/>
      <c r="I193" s="34">
        <f t="shared" si="16"/>
        <v>0</v>
      </c>
      <c r="J193" s="38">
        <f t="shared" si="17"/>
        <v>0</v>
      </c>
      <c r="K193" s="36"/>
      <c r="L193" s="40">
        <f t="shared" si="18"/>
        <v>0</v>
      </c>
      <c r="M193" s="41"/>
      <c r="N193" s="42">
        <f t="shared" si="19"/>
        <v>0</v>
      </c>
    </row>
    <row r="194" spans="1:14" ht="12.95" customHeight="1" x14ac:dyDescent="0.2">
      <c r="A194" s="31"/>
      <c r="B194" s="2" t="s">
        <v>224</v>
      </c>
      <c r="C194" s="2" t="s">
        <v>271</v>
      </c>
      <c r="D194" s="2" t="s">
        <v>270</v>
      </c>
      <c r="E194" s="68" t="s">
        <v>66</v>
      </c>
      <c r="F194" s="69"/>
      <c r="G194" s="33">
        <v>50</v>
      </c>
      <c r="H194" s="34"/>
      <c r="I194" s="34">
        <f t="shared" si="16"/>
        <v>0</v>
      </c>
      <c r="J194" s="38">
        <f t="shared" si="17"/>
        <v>0</v>
      </c>
      <c r="K194" s="36"/>
      <c r="L194" s="40">
        <f t="shared" si="18"/>
        <v>0</v>
      </c>
      <c r="M194" s="41"/>
      <c r="N194" s="42">
        <f t="shared" si="19"/>
        <v>0</v>
      </c>
    </row>
    <row r="195" spans="1:14" ht="14.1" customHeight="1" x14ac:dyDescent="0.2">
      <c r="A195" s="31"/>
      <c r="B195" s="2" t="s">
        <v>224</v>
      </c>
      <c r="C195" s="2" t="s">
        <v>272</v>
      </c>
      <c r="D195" s="2" t="s">
        <v>273</v>
      </c>
      <c r="E195" s="68" t="s">
        <v>274</v>
      </c>
      <c r="F195" s="69"/>
      <c r="G195" s="33">
        <v>100</v>
      </c>
      <c r="H195" s="34"/>
      <c r="I195" s="34">
        <f t="shared" si="16"/>
        <v>0</v>
      </c>
      <c r="J195" s="38">
        <f t="shared" si="17"/>
        <v>0</v>
      </c>
      <c r="K195" s="36"/>
      <c r="L195" s="40">
        <f t="shared" si="18"/>
        <v>0</v>
      </c>
      <c r="M195" s="41"/>
      <c r="N195" s="42">
        <f t="shared" si="19"/>
        <v>0</v>
      </c>
    </row>
    <row r="196" spans="1:14" ht="12.95" customHeight="1" x14ac:dyDescent="0.2">
      <c r="A196" s="31"/>
      <c r="B196" s="2" t="s">
        <v>5</v>
      </c>
      <c r="C196" s="2" t="s">
        <v>6</v>
      </c>
      <c r="D196" s="2"/>
      <c r="E196" s="68" t="s">
        <v>7</v>
      </c>
      <c r="F196" s="69"/>
      <c r="G196" s="33">
        <v>100</v>
      </c>
      <c r="H196" s="34"/>
      <c r="I196" s="34">
        <f t="shared" si="16"/>
        <v>0</v>
      </c>
      <c r="J196" s="38">
        <f t="shared" si="17"/>
        <v>0</v>
      </c>
      <c r="K196" s="36"/>
      <c r="L196" s="40">
        <f t="shared" si="18"/>
        <v>0</v>
      </c>
      <c r="M196" s="41"/>
      <c r="N196" s="42">
        <f t="shared" si="19"/>
        <v>0</v>
      </c>
    </row>
    <row r="197" spans="1:14" ht="12.95" customHeight="1" x14ac:dyDescent="0.2">
      <c r="A197" s="31"/>
      <c r="B197" s="2" t="s">
        <v>224</v>
      </c>
      <c r="C197" s="2" t="s">
        <v>275</v>
      </c>
      <c r="D197" s="2" t="s">
        <v>276</v>
      </c>
      <c r="E197" s="68" t="s">
        <v>15</v>
      </c>
      <c r="F197" s="69"/>
      <c r="G197" s="33">
        <v>50</v>
      </c>
      <c r="H197" s="34"/>
      <c r="I197" s="34">
        <f t="shared" si="16"/>
        <v>0</v>
      </c>
      <c r="J197" s="38">
        <f t="shared" si="17"/>
        <v>0</v>
      </c>
      <c r="K197" s="36"/>
      <c r="L197" s="40">
        <f t="shared" si="18"/>
        <v>0</v>
      </c>
      <c r="M197" s="41"/>
      <c r="N197" s="42">
        <f t="shared" si="19"/>
        <v>0</v>
      </c>
    </row>
    <row r="198" spans="1:14" ht="24" customHeight="1" x14ac:dyDescent="0.2">
      <c r="A198" s="31"/>
      <c r="B198" s="2" t="s">
        <v>159</v>
      </c>
      <c r="C198" s="31"/>
      <c r="D198" s="2" t="s">
        <v>277</v>
      </c>
      <c r="E198" s="68" t="s">
        <v>21</v>
      </c>
      <c r="F198" s="69"/>
      <c r="G198" s="33">
        <v>85</v>
      </c>
      <c r="H198" s="34"/>
      <c r="I198" s="34">
        <f t="shared" si="16"/>
        <v>0</v>
      </c>
      <c r="J198" s="38">
        <f t="shared" si="17"/>
        <v>0</v>
      </c>
      <c r="K198" s="36"/>
      <c r="L198" s="40">
        <f t="shared" si="18"/>
        <v>0</v>
      </c>
      <c r="M198" s="41"/>
      <c r="N198" s="42">
        <f t="shared" si="19"/>
        <v>0</v>
      </c>
    </row>
    <row r="199" spans="1:14" ht="24" customHeight="1" x14ac:dyDescent="0.2">
      <c r="A199" s="31"/>
      <c r="B199" s="2" t="s">
        <v>27</v>
      </c>
      <c r="C199" s="31"/>
      <c r="D199" s="2" t="s">
        <v>277</v>
      </c>
      <c r="E199" s="68" t="s">
        <v>22</v>
      </c>
      <c r="F199" s="69"/>
      <c r="G199" s="33">
        <v>25</v>
      </c>
      <c r="H199" s="34"/>
      <c r="I199" s="34">
        <f t="shared" si="16"/>
        <v>0</v>
      </c>
      <c r="J199" s="38">
        <f t="shared" si="17"/>
        <v>0</v>
      </c>
      <c r="K199" s="36"/>
      <c r="L199" s="40">
        <f t="shared" si="18"/>
        <v>0</v>
      </c>
      <c r="M199" s="41"/>
      <c r="N199" s="42">
        <f t="shared" si="19"/>
        <v>0</v>
      </c>
    </row>
    <row r="200" spans="1:14" ht="24" customHeight="1" x14ac:dyDescent="0.2">
      <c r="A200" s="31"/>
      <c r="B200" s="8" t="s">
        <v>224</v>
      </c>
      <c r="C200" s="8" t="s">
        <v>16</v>
      </c>
      <c r="D200" s="8" t="s">
        <v>26</v>
      </c>
      <c r="E200" s="68" t="s">
        <v>20</v>
      </c>
      <c r="F200" s="69"/>
      <c r="G200" s="33">
        <v>50</v>
      </c>
      <c r="H200" s="34"/>
      <c r="I200" s="34">
        <f t="shared" si="16"/>
        <v>0</v>
      </c>
      <c r="J200" s="38">
        <f t="shared" si="17"/>
        <v>0</v>
      </c>
      <c r="K200" s="36"/>
      <c r="L200" s="40">
        <f t="shared" si="18"/>
        <v>0</v>
      </c>
      <c r="M200" s="41"/>
      <c r="N200" s="42">
        <f t="shared" si="19"/>
        <v>0</v>
      </c>
    </row>
    <row r="201" spans="1:14" ht="24" customHeight="1" x14ac:dyDescent="0.2">
      <c r="A201" s="31"/>
      <c r="B201" s="8" t="s">
        <v>27</v>
      </c>
      <c r="C201" s="8" t="s">
        <v>28</v>
      </c>
      <c r="D201" s="8" t="s">
        <v>29</v>
      </c>
      <c r="E201" s="68" t="s">
        <v>22</v>
      </c>
      <c r="F201" s="69"/>
      <c r="G201" s="33">
        <v>50</v>
      </c>
      <c r="H201" s="34"/>
      <c r="I201" s="34">
        <f t="shared" si="16"/>
        <v>0</v>
      </c>
      <c r="J201" s="38">
        <f t="shared" si="17"/>
        <v>0</v>
      </c>
      <c r="K201" s="36"/>
      <c r="L201" s="40">
        <f t="shared" si="18"/>
        <v>0</v>
      </c>
      <c r="M201" s="41"/>
      <c r="N201" s="42">
        <f t="shared" si="19"/>
        <v>0</v>
      </c>
    </row>
    <row r="202" spans="1:14" ht="24" customHeight="1" x14ac:dyDescent="0.2">
      <c r="A202" s="31"/>
      <c r="B202" s="8" t="s">
        <v>27</v>
      </c>
      <c r="C202" s="8" t="s">
        <v>28</v>
      </c>
      <c r="D202" s="8" t="s">
        <v>30</v>
      </c>
      <c r="E202" s="68" t="s">
        <v>22</v>
      </c>
      <c r="F202" s="69"/>
      <c r="G202" s="33">
        <v>32</v>
      </c>
      <c r="H202" s="34"/>
      <c r="I202" s="34">
        <f t="shared" si="16"/>
        <v>0</v>
      </c>
      <c r="J202" s="38">
        <f t="shared" si="17"/>
        <v>0</v>
      </c>
      <c r="K202" s="36"/>
      <c r="L202" s="40">
        <f t="shared" si="18"/>
        <v>0</v>
      </c>
      <c r="M202" s="41"/>
      <c r="N202" s="42">
        <f t="shared" si="19"/>
        <v>0</v>
      </c>
    </row>
    <row r="203" spans="1:14" ht="24" customHeight="1" x14ac:dyDescent="0.2">
      <c r="A203" s="31"/>
      <c r="B203" s="8" t="s">
        <v>27</v>
      </c>
      <c r="C203" s="8" t="s">
        <v>28</v>
      </c>
      <c r="D203" s="8" t="s">
        <v>31</v>
      </c>
      <c r="E203" s="68" t="s">
        <v>22</v>
      </c>
      <c r="F203" s="69"/>
      <c r="G203" s="33">
        <v>12</v>
      </c>
      <c r="H203" s="34"/>
      <c r="I203" s="34">
        <f t="shared" si="16"/>
        <v>0</v>
      </c>
      <c r="J203" s="38">
        <f t="shared" si="17"/>
        <v>0</v>
      </c>
      <c r="K203" s="36"/>
      <c r="L203" s="40">
        <f t="shared" si="18"/>
        <v>0</v>
      </c>
      <c r="M203" s="41"/>
      <c r="N203" s="42">
        <f t="shared" si="19"/>
        <v>0</v>
      </c>
    </row>
    <row r="204" spans="1:14" ht="12.95" customHeight="1" x14ac:dyDescent="0.2">
      <c r="A204" s="31"/>
      <c r="B204" s="8" t="s">
        <v>27</v>
      </c>
      <c r="C204" s="8" t="s">
        <v>28</v>
      </c>
      <c r="D204" s="8" t="s">
        <v>32</v>
      </c>
      <c r="E204" s="68" t="s">
        <v>22</v>
      </c>
      <c r="F204" s="69"/>
      <c r="G204" s="33">
        <v>6</v>
      </c>
      <c r="H204" s="34"/>
      <c r="I204" s="34">
        <f t="shared" si="16"/>
        <v>0</v>
      </c>
      <c r="J204" s="38">
        <f t="shared" si="17"/>
        <v>0</v>
      </c>
      <c r="K204" s="36"/>
      <c r="L204" s="40">
        <f t="shared" si="18"/>
        <v>0</v>
      </c>
      <c r="M204" s="41"/>
      <c r="N204" s="42">
        <f t="shared" si="19"/>
        <v>0</v>
      </c>
    </row>
    <row r="205" spans="1:14" ht="12.95" customHeight="1" x14ac:dyDescent="0.2">
      <c r="A205" s="31"/>
      <c r="B205" s="8" t="s">
        <v>27</v>
      </c>
      <c r="C205" s="8" t="s">
        <v>28</v>
      </c>
      <c r="D205" s="8" t="s">
        <v>33</v>
      </c>
      <c r="E205" s="68" t="s">
        <v>22</v>
      </c>
      <c r="F205" s="69"/>
      <c r="G205" s="33">
        <v>6</v>
      </c>
      <c r="H205" s="34"/>
      <c r="I205" s="34">
        <f t="shared" si="16"/>
        <v>0</v>
      </c>
      <c r="J205" s="38">
        <f t="shared" si="17"/>
        <v>0</v>
      </c>
      <c r="K205" s="36"/>
      <c r="L205" s="40">
        <f t="shared" si="18"/>
        <v>0</v>
      </c>
      <c r="M205" s="41"/>
      <c r="N205" s="42">
        <f t="shared" si="19"/>
        <v>0</v>
      </c>
    </row>
    <row r="206" spans="1:14" ht="12.95" customHeight="1" x14ac:dyDescent="0.2">
      <c r="A206" s="31"/>
      <c r="B206" s="31"/>
      <c r="C206" s="31"/>
      <c r="D206" s="31"/>
      <c r="E206" s="72"/>
      <c r="F206" s="73"/>
      <c r="G206" s="33"/>
      <c r="H206" s="34"/>
      <c r="I206" s="34">
        <f t="shared" si="16"/>
        <v>0</v>
      </c>
      <c r="J206" s="38">
        <f t="shared" si="17"/>
        <v>0</v>
      </c>
      <c r="K206" s="36"/>
      <c r="L206" s="40">
        <f t="shared" si="18"/>
        <v>0</v>
      </c>
      <c r="M206" s="41"/>
      <c r="N206" s="42">
        <f t="shared" si="19"/>
        <v>0</v>
      </c>
    </row>
    <row r="207" spans="1:14" ht="14.1" customHeight="1" x14ac:dyDescent="0.2">
      <c r="A207" s="1" t="s">
        <v>278</v>
      </c>
      <c r="B207" s="2" t="s">
        <v>72</v>
      </c>
      <c r="C207" s="2" t="s">
        <v>279</v>
      </c>
      <c r="D207" s="2" t="s">
        <v>280</v>
      </c>
      <c r="E207" s="68" t="s">
        <v>7</v>
      </c>
      <c r="F207" s="69"/>
      <c r="G207" s="33">
        <v>65</v>
      </c>
      <c r="H207" s="34"/>
      <c r="I207" s="34">
        <f t="shared" si="16"/>
        <v>0</v>
      </c>
      <c r="J207" s="38">
        <f t="shared" si="17"/>
        <v>0</v>
      </c>
      <c r="K207" s="36"/>
      <c r="L207" s="40">
        <f t="shared" si="18"/>
        <v>0</v>
      </c>
      <c r="M207" s="41"/>
      <c r="N207" s="42">
        <f t="shared" si="19"/>
        <v>0</v>
      </c>
    </row>
    <row r="208" spans="1:14" ht="14.1" customHeight="1" x14ac:dyDescent="0.2">
      <c r="A208" s="31"/>
      <c r="B208" s="2" t="s">
        <v>72</v>
      </c>
      <c r="C208" s="2" t="s">
        <v>279</v>
      </c>
      <c r="D208" s="2" t="s">
        <v>265</v>
      </c>
      <c r="E208" s="68" t="s">
        <v>7</v>
      </c>
      <c r="F208" s="69"/>
      <c r="G208" s="33">
        <v>20</v>
      </c>
      <c r="H208" s="34"/>
      <c r="I208" s="34">
        <f t="shared" si="16"/>
        <v>0</v>
      </c>
      <c r="J208" s="38">
        <f t="shared" si="17"/>
        <v>0</v>
      </c>
      <c r="K208" s="36"/>
      <c r="L208" s="40">
        <f t="shared" si="18"/>
        <v>0</v>
      </c>
      <c r="M208" s="41"/>
      <c r="N208" s="42">
        <f t="shared" si="19"/>
        <v>0</v>
      </c>
    </row>
    <row r="209" spans="1:14" ht="12.95" customHeight="1" x14ac:dyDescent="0.2">
      <c r="A209" s="31"/>
      <c r="B209" s="31"/>
      <c r="C209" s="31"/>
      <c r="D209" s="31"/>
      <c r="E209" s="72"/>
      <c r="F209" s="73"/>
      <c r="G209" s="33"/>
      <c r="H209" s="34"/>
      <c r="I209" s="34"/>
      <c r="J209" s="38"/>
      <c r="K209" s="36"/>
      <c r="L209" s="40"/>
      <c r="M209" s="41"/>
      <c r="N209" s="42"/>
    </row>
    <row r="210" spans="1:14" ht="26.25" customHeight="1" x14ac:dyDescent="0.2">
      <c r="A210" s="1" t="s">
        <v>281</v>
      </c>
      <c r="B210" s="2" t="s">
        <v>72</v>
      </c>
      <c r="C210" s="31"/>
      <c r="D210" s="2" t="s">
        <v>282</v>
      </c>
      <c r="E210" s="68" t="s">
        <v>7</v>
      </c>
      <c r="F210" s="69"/>
      <c r="G210" s="33">
        <v>30</v>
      </c>
      <c r="H210" s="34"/>
      <c r="I210" s="34">
        <f t="shared" si="16"/>
        <v>0</v>
      </c>
      <c r="J210" s="38">
        <f t="shared" si="17"/>
        <v>0</v>
      </c>
      <c r="K210" s="36"/>
      <c r="L210" s="40">
        <f t="shared" si="18"/>
        <v>0</v>
      </c>
      <c r="M210" s="41"/>
      <c r="N210" s="42">
        <f t="shared" si="19"/>
        <v>0</v>
      </c>
    </row>
    <row r="211" spans="1:14" ht="12.95" customHeight="1" x14ac:dyDescent="0.2">
      <c r="A211" s="31"/>
      <c r="B211" s="31"/>
      <c r="C211" s="31"/>
      <c r="D211" s="31"/>
      <c r="E211" s="72"/>
      <c r="F211" s="73"/>
      <c r="G211" s="33"/>
      <c r="H211" s="34"/>
      <c r="I211" s="34"/>
      <c r="J211" s="38"/>
      <c r="K211" s="36"/>
      <c r="L211" s="40"/>
      <c r="M211" s="41"/>
      <c r="N211" s="42"/>
    </row>
    <row r="212" spans="1:14" ht="14.1" customHeight="1" x14ac:dyDescent="0.2">
      <c r="A212" s="12" t="s">
        <v>34</v>
      </c>
      <c r="B212" s="8"/>
      <c r="C212" s="8"/>
      <c r="D212" s="2"/>
      <c r="E212" s="83"/>
      <c r="F212" s="84"/>
      <c r="G212" s="33"/>
      <c r="H212" s="34"/>
      <c r="I212" s="34">
        <f t="shared" si="16"/>
        <v>0</v>
      </c>
      <c r="J212" s="38">
        <f t="shared" si="17"/>
        <v>0</v>
      </c>
      <c r="K212" s="36"/>
      <c r="L212" s="40">
        <f t="shared" si="18"/>
        <v>0</v>
      </c>
      <c r="M212" s="41"/>
      <c r="N212" s="42">
        <f t="shared" si="19"/>
        <v>0</v>
      </c>
    </row>
    <row r="213" spans="1:14" ht="14.1" customHeight="1" x14ac:dyDescent="0.2">
      <c r="A213" s="31"/>
      <c r="B213" s="31"/>
      <c r="C213" s="2" t="s">
        <v>283</v>
      </c>
      <c r="D213" s="2" t="s">
        <v>227</v>
      </c>
      <c r="E213" s="68" t="s">
        <v>7</v>
      </c>
      <c r="F213" s="69"/>
      <c r="G213" s="33">
        <v>35</v>
      </c>
      <c r="H213" s="34"/>
      <c r="I213" s="34">
        <f t="shared" si="16"/>
        <v>0</v>
      </c>
      <c r="J213" s="38">
        <f t="shared" si="17"/>
        <v>0</v>
      </c>
      <c r="K213" s="36"/>
      <c r="L213" s="40">
        <f t="shared" si="18"/>
        <v>0</v>
      </c>
      <c r="M213" s="41"/>
      <c r="N213" s="42">
        <f t="shared" si="19"/>
        <v>0</v>
      </c>
    </row>
    <row r="214" spans="1:14" ht="12.95" customHeight="1" x14ac:dyDescent="0.2">
      <c r="A214" s="31"/>
      <c r="B214" s="31"/>
      <c r="C214" s="2" t="s">
        <v>283</v>
      </c>
      <c r="D214" s="2" t="s">
        <v>228</v>
      </c>
      <c r="E214" s="68" t="s">
        <v>7</v>
      </c>
      <c r="F214" s="69"/>
      <c r="G214" s="33">
        <v>35</v>
      </c>
      <c r="H214" s="34"/>
      <c r="I214" s="34">
        <f t="shared" si="16"/>
        <v>0</v>
      </c>
      <c r="J214" s="38">
        <f t="shared" si="17"/>
        <v>0</v>
      </c>
      <c r="K214" s="36"/>
      <c r="L214" s="40">
        <f t="shared" si="18"/>
        <v>0</v>
      </c>
      <c r="M214" s="41"/>
      <c r="N214" s="42">
        <f t="shared" si="19"/>
        <v>0</v>
      </c>
    </row>
    <row r="215" spans="1:14" ht="14.1" customHeight="1" x14ac:dyDescent="0.2">
      <c r="A215" s="31"/>
      <c r="B215" s="32"/>
      <c r="C215" s="2" t="s">
        <v>283</v>
      </c>
      <c r="D215" s="2" t="s">
        <v>229</v>
      </c>
      <c r="E215" s="68" t="s">
        <v>7</v>
      </c>
      <c r="F215" s="69"/>
      <c r="G215" s="33">
        <v>35</v>
      </c>
      <c r="H215" s="34"/>
      <c r="I215" s="34">
        <f t="shared" si="16"/>
        <v>0</v>
      </c>
      <c r="J215" s="38">
        <f t="shared" si="17"/>
        <v>0</v>
      </c>
      <c r="K215" s="36"/>
      <c r="L215" s="40">
        <f t="shared" si="18"/>
        <v>0</v>
      </c>
      <c r="M215" s="41"/>
      <c r="N215" s="42">
        <f t="shared" si="19"/>
        <v>0</v>
      </c>
    </row>
    <row r="216" spans="1:14" ht="12.95" customHeight="1" x14ac:dyDescent="0.2">
      <c r="A216" s="31"/>
      <c r="B216" s="31"/>
      <c r="C216" s="2" t="s">
        <v>283</v>
      </c>
      <c r="D216" s="2" t="s">
        <v>230</v>
      </c>
      <c r="E216" s="68" t="s">
        <v>7</v>
      </c>
      <c r="F216" s="69"/>
      <c r="G216" s="33">
        <v>35</v>
      </c>
      <c r="H216" s="34"/>
      <c r="I216" s="34">
        <f t="shared" si="16"/>
        <v>0</v>
      </c>
      <c r="J216" s="38">
        <f t="shared" si="17"/>
        <v>0</v>
      </c>
      <c r="K216" s="36"/>
      <c r="L216" s="40">
        <f t="shared" si="18"/>
        <v>0</v>
      </c>
      <c r="M216" s="41"/>
      <c r="N216" s="42">
        <f t="shared" si="19"/>
        <v>0</v>
      </c>
    </row>
    <row r="217" spans="1:14" ht="12.95" customHeight="1" x14ac:dyDescent="0.2">
      <c r="A217" s="31"/>
      <c r="B217" s="2" t="s">
        <v>27</v>
      </c>
      <c r="C217" s="2" t="s">
        <v>16</v>
      </c>
      <c r="D217" s="2" t="s">
        <v>35</v>
      </c>
      <c r="E217" s="68" t="s">
        <v>7</v>
      </c>
      <c r="F217" s="69"/>
      <c r="G217" s="33">
        <v>25</v>
      </c>
      <c r="H217" s="34"/>
      <c r="I217" s="34">
        <f t="shared" si="16"/>
        <v>0</v>
      </c>
      <c r="J217" s="38">
        <f t="shared" si="17"/>
        <v>0</v>
      </c>
      <c r="K217" s="36"/>
      <c r="L217" s="40">
        <f t="shared" si="18"/>
        <v>0</v>
      </c>
      <c r="M217" s="41"/>
      <c r="N217" s="42">
        <f t="shared" si="19"/>
        <v>0</v>
      </c>
    </row>
    <row r="218" spans="1:14" ht="14.1" customHeight="1" x14ac:dyDescent="0.2">
      <c r="A218" s="31"/>
      <c r="B218" s="31"/>
      <c r="C218" s="2" t="s">
        <v>283</v>
      </c>
      <c r="D218" s="2" t="s">
        <v>231</v>
      </c>
      <c r="E218" s="68" t="s">
        <v>7</v>
      </c>
      <c r="F218" s="69"/>
      <c r="G218" s="33">
        <v>40</v>
      </c>
      <c r="H218" s="34"/>
      <c r="I218" s="34">
        <f t="shared" si="16"/>
        <v>0</v>
      </c>
      <c r="J218" s="38">
        <f t="shared" si="17"/>
        <v>0</v>
      </c>
      <c r="K218" s="36"/>
      <c r="L218" s="40">
        <f t="shared" si="18"/>
        <v>0</v>
      </c>
      <c r="M218" s="41"/>
      <c r="N218" s="42">
        <f t="shared" si="19"/>
        <v>0</v>
      </c>
    </row>
    <row r="219" spans="1:14" ht="12.95" customHeight="1" x14ac:dyDescent="0.2">
      <c r="A219" s="31"/>
      <c r="B219" s="31"/>
      <c r="C219" s="2" t="s">
        <v>283</v>
      </c>
      <c r="D219" s="2" t="s">
        <v>284</v>
      </c>
      <c r="E219" s="68" t="s">
        <v>7</v>
      </c>
      <c r="F219" s="69"/>
      <c r="G219" s="33">
        <v>25</v>
      </c>
      <c r="H219" s="34"/>
      <c r="I219" s="34">
        <f t="shared" si="16"/>
        <v>0</v>
      </c>
      <c r="J219" s="38">
        <f t="shared" si="17"/>
        <v>0</v>
      </c>
      <c r="K219" s="36"/>
      <c r="L219" s="40">
        <f t="shared" si="18"/>
        <v>0</v>
      </c>
      <c r="M219" s="41"/>
      <c r="N219" s="42">
        <f t="shared" si="19"/>
        <v>0</v>
      </c>
    </row>
    <row r="220" spans="1:14" ht="12.95" customHeight="1" x14ac:dyDescent="0.2">
      <c r="A220" s="31"/>
      <c r="B220" s="31"/>
      <c r="C220" s="2" t="s">
        <v>283</v>
      </c>
      <c r="D220" s="2" t="s">
        <v>233</v>
      </c>
      <c r="E220" s="68" t="s">
        <v>7</v>
      </c>
      <c r="F220" s="69"/>
      <c r="G220" s="33">
        <v>25</v>
      </c>
      <c r="H220" s="34"/>
      <c r="I220" s="34">
        <f t="shared" si="16"/>
        <v>0</v>
      </c>
      <c r="J220" s="38">
        <f t="shared" si="17"/>
        <v>0</v>
      </c>
      <c r="K220" s="36"/>
      <c r="L220" s="40">
        <f t="shared" si="18"/>
        <v>0</v>
      </c>
      <c r="M220" s="41"/>
      <c r="N220" s="42">
        <f t="shared" si="19"/>
        <v>0</v>
      </c>
    </row>
    <row r="221" spans="1:14" ht="14.1" customHeight="1" x14ac:dyDescent="0.2">
      <c r="A221" s="31"/>
      <c r="B221" s="31"/>
      <c r="C221" s="2" t="s">
        <v>283</v>
      </c>
      <c r="D221" s="2" t="s">
        <v>234</v>
      </c>
      <c r="E221" s="68" t="s">
        <v>7</v>
      </c>
      <c r="F221" s="69"/>
      <c r="G221" s="33">
        <v>25</v>
      </c>
      <c r="H221" s="34"/>
      <c r="I221" s="34">
        <f t="shared" si="16"/>
        <v>0</v>
      </c>
      <c r="J221" s="38">
        <f t="shared" si="17"/>
        <v>0</v>
      </c>
      <c r="K221" s="36"/>
      <c r="L221" s="40">
        <f t="shared" si="18"/>
        <v>0</v>
      </c>
      <c r="M221" s="41"/>
      <c r="N221" s="42">
        <f t="shared" si="19"/>
        <v>0</v>
      </c>
    </row>
    <row r="222" spans="1:14" ht="14.1" customHeight="1" x14ac:dyDescent="0.2">
      <c r="A222" s="31"/>
      <c r="B222" s="31"/>
      <c r="C222" s="2" t="s">
        <v>285</v>
      </c>
      <c r="D222" s="2" t="s">
        <v>286</v>
      </c>
      <c r="E222" s="68" t="s">
        <v>7</v>
      </c>
      <c r="F222" s="69"/>
      <c r="G222" s="33">
        <v>25</v>
      </c>
      <c r="H222" s="34"/>
      <c r="I222" s="34">
        <f t="shared" si="16"/>
        <v>0</v>
      </c>
      <c r="J222" s="38">
        <f t="shared" si="17"/>
        <v>0</v>
      </c>
      <c r="K222" s="36"/>
      <c r="L222" s="40">
        <f t="shared" si="18"/>
        <v>0</v>
      </c>
      <c r="M222" s="41"/>
      <c r="N222" s="42">
        <f t="shared" si="19"/>
        <v>0</v>
      </c>
    </row>
    <row r="223" spans="1:14" ht="14.1" customHeight="1" x14ac:dyDescent="0.2">
      <c r="A223" s="31"/>
      <c r="B223" s="31"/>
      <c r="C223" s="2" t="s">
        <v>287</v>
      </c>
      <c r="D223" s="2" t="s">
        <v>288</v>
      </c>
      <c r="E223" s="68" t="s">
        <v>7</v>
      </c>
      <c r="F223" s="69"/>
      <c r="G223" s="33">
        <v>25</v>
      </c>
      <c r="H223" s="34"/>
      <c r="I223" s="34">
        <f t="shared" si="16"/>
        <v>0</v>
      </c>
      <c r="J223" s="38">
        <f t="shared" si="17"/>
        <v>0</v>
      </c>
      <c r="K223" s="36"/>
      <c r="L223" s="40">
        <f t="shared" si="18"/>
        <v>0</v>
      </c>
      <c r="M223" s="41"/>
      <c r="N223" s="42">
        <f t="shared" si="19"/>
        <v>0</v>
      </c>
    </row>
    <row r="224" spans="1:14" s="29" customFormat="1" ht="24" customHeight="1" x14ac:dyDescent="0.2">
      <c r="A224" s="31"/>
      <c r="B224" s="31"/>
      <c r="C224" s="2" t="s">
        <v>36</v>
      </c>
      <c r="D224" s="2" t="s">
        <v>37</v>
      </c>
      <c r="E224" s="68" t="s">
        <v>38</v>
      </c>
      <c r="F224" s="69"/>
      <c r="G224" s="33">
        <v>5</v>
      </c>
      <c r="H224" s="34"/>
      <c r="I224" s="34">
        <f t="shared" si="16"/>
        <v>0</v>
      </c>
      <c r="J224" s="38">
        <f t="shared" si="17"/>
        <v>0</v>
      </c>
      <c r="K224" s="36"/>
      <c r="L224" s="40">
        <f t="shared" si="18"/>
        <v>0</v>
      </c>
      <c r="M224" s="41"/>
      <c r="N224" s="42">
        <f t="shared" si="19"/>
        <v>0</v>
      </c>
    </row>
    <row r="225" spans="1:14" s="29" customFormat="1" ht="24" customHeight="1" x14ac:dyDescent="0.2">
      <c r="A225" s="31"/>
      <c r="B225" s="31"/>
      <c r="C225" s="2" t="s">
        <v>36</v>
      </c>
      <c r="D225" s="2" t="s">
        <v>37</v>
      </c>
      <c r="E225" s="68" t="s">
        <v>39</v>
      </c>
      <c r="F225" s="69"/>
      <c r="G225" s="33">
        <v>10</v>
      </c>
      <c r="H225" s="34"/>
      <c r="I225" s="34">
        <f t="shared" si="16"/>
        <v>0</v>
      </c>
      <c r="J225" s="38">
        <f t="shared" si="17"/>
        <v>0</v>
      </c>
      <c r="K225" s="36"/>
      <c r="L225" s="40">
        <f t="shared" si="18"/>
        <v>0</v>
      </c>
      <c r="M225" s="41"/>
      <c r="N225" s="42">
        <f t="shared" si="19"/>
        <v>0</v>
      </c>
    </row>
    <row r="226" spans="1:14" ht="12.95" customHeight="1" x14ac:dyDescent="0.2">
      <c r="A226" s="46"/>
      <c r="B226" s="8" t="s">
        <v>289</v>
      </c>
      <c r="C226" s="8" t="s">
        <v>36</v>
      </c>
      <c r="D226" s="8" t="s">
        <v>290</v>
      </c>
      <c r="E226" s="68" t="s">
        <v>38</v>
      </c>
      <c r="F226" s="69"/>
      <c r="G226" s="33">
        <v>10</v>
      </c>
      <c r="H226" s="34"/>
      <c r="I226" s="34">
        <f t="shared" si="16"/>
        <v>0</v>
      </c>
      <c r="J226" s="38">
        <f t="shared" si="17"/>
        <v>0</v>
      </c>
      <c r="K226" s="36"/>
      <c r="L226" s="40">
        <f t="shared" si="18"/>
        <v>0</v>
      </c>
      <c r="M226" s="41"/>
      <c r="N226" s="42">
        <f t="shared" si="19"/>
        <v>0</v>
      </c>
    </row>
    <row r="227" spans="1:14" ht="14.1" customHeight="1" x14ac:dyDescent="0.2">
      <c r="A227" s="46"/>
      <c r="B227" s="8" t="s">
        <v>196</v>
      </c>
      <c r="C227" s="8" t="s">
        <v>36</v>
      </c>
      <c r="D227" s="8" t="s">
        <v>290</v>
      </c>
      <c r="E227" s="68" t="s">
        <v>291</v>
      </c>
      <c r="F227" s="69"/>
      <c r="G227" s="33">
        <v>20</v>
      </c>
      <c r="H227" s="34"/>
      <c r="I227" s="34">
        <f t="shared" si="16"/>
        <v>0</v>
      </c>
      <c r="J227" s="38">
        <f t="shared" si="17"/>
        <v>0</v>
      </c>
      <c r="K227" s="36"/>
      <c r="L227" s="40">
        <f t="shared" si="18"/>
        <v>0</v>
      </c>
      <c r="M227" s="41"/>
      <c r="N227" s="42">
        <f t="shared" si="19"/>
        <v>0</v>
      </c>
    </row>
    <row r="228" spans="1:14" ht="15" customHeight="1" x14ac:dyDescent="0.2">
      <c r="A228" s="1" t="s">
        <v>292</v>
      </c>
      <c r="B228" s="31"/>
      <c r="C228" s="31"/>
      <c r="D228" s="31"/>
      <c r="E228" s="72"/>
      <c r="F228" s="73"/>
      <c r="G228" s="33"/>
      <c r="H228" s="34"/>
      <c r="I228" s="34">
        <f t="shared" si="16"/>
        <v>0</v>
      </c>
      <c r="J228" s="38">
        <f t="shared" si="17"/>
        <v>0</v>
      </c>
      <c r="K228" s="36"/>
      <c r="L228" s="40">
        <f t="shared" si="18"/>
        <v>0</v>
      </c>
      <c r="M228" s="41"/>
      <c r="N228" s="42">
        <f t="shared" si="19"/>
        <v>0</v>
      </c>
    </row>
    <row r="229" spans="1:14" ht="12.95" customHeight="1" x14ac:dyDescent="0.2">
      <c r="A229" s="31"/>
      <c r="B229" s="2" t="s">
        <v>293</v>
      </c>
      <c r="C229" s="2" t="s">
        <v>294</v>
      </c>
      <c r="D229" s="2" t="s">
        <v>217</v>
      </c>
      <c r="E229" s="68" t="s">
        <v>295</v>
      </c>
      <c r="F229" s="69"/>
      <c r="G229" s="33">
        <v>25</v>
      </c>
      <c r="H229" s="34"/>
      <c r="I229" s="34">
        <f t="shared" si="16"/>
        <v>0</v>
      </c>
      <c r="J229" s="38">
        <f t="shared" si="17"/>
        <v>0</v>
      </c>
      <c r="K229" s="36"/>
      <c r="L229" s="40">
        <f t="shared" si="18"/>
        <v>0</v>
      </c>
      <c r="M229" s="41"/>
      <c r="N229" s="42">
        <f t="shared" si="19"/>
        <v>0</v>
      </c>
    </row>
    <row r="230" spans="1:14" ht="14.1" customHeight="1" x14ac:dyDescent="0.2">
      <c r="A230" s="31"/>
      <c r="B230" s="2" t="s">
        <v>293</v>
      </c>
      <c r="C230" s="2" t="s">
        <v>294</v>
      </c>
      <c r="D230" s="2" t="s">
        <v>115</v>
      </c>
      <c r="E230" s="68" t="s">
        <v>295</v>
      </c>
      <c r="F230" s="69"/>
      <c r="G230" s="33">
        <v>25</v>
      </c>
      <c r="H230" s="34"/>
      <c r="I230" s="34">
        <f t="shared" si="16"/>
        <v>0</v>
      </c>
      <c r="J230" s="38">
        <f t="shared" si="17"/>
        <v>0</v>
      </c>
      <c r="K230" s="36"/>
      <c r="L230" s="40">
        <f t="shared" si="18"/>
        <v>0</v>
      </c>
      <c r="M230" s="41"/>
      <c r="N230" s="42">
        <f t="shared" si="19"/>
        <v>0</v>
      </c>
    </row>
    <row r="231" spans="1:14" ht="12.95" customHeight="1" x14ac:dyDescent="0.2">
      <c r="A231" s="31"/>
      <c r="B231" s="2" t="s">
        <v>293</v>
      </c>
      <c r="C231" s="2" t="s">
        <v>294</v>
      </c>
      <c r="D231" s="2" t="s">
        <v>116</v>
      </c>
      <c r="E231" s="68" t="s">
        <v>295</v>
      </c>
      <c r="F231" s="69"/>
      <c r="G231" s="33">
        <v>25</v>
      </c>
      <c r="H231" s="34"/>
      <c r="I231" s="34">
        <f t="shared" si="16"/>
        <v>0</v>
      </c>
      <c r="J231" s="38">
        <f t="shared" si="17"/>
        <v>0</v>
      </c>
      <c r="K231" s="36"/>
      <c r="L231" s="40">
        <f t="shared" si="18"/>
        <v>0</v>
      </c>
      <c r="M231" s="41"/>
      <c r="N231" s="42">
        <f t="shared" si="19"/>
        <v>0</v>
      </c>
    </row>
    <row r="232" spans="1:14" ht="14.1" customHeight="1" x14ac:dyDescent="0.2">
      <c r="A232" s="31"/>
      <c r="B232" s="2" t="s">
        <v>293</v>
      </c>
      <c r="C232" s="2" t="s">
        <v>296</v>
      </c>
      <c r="D232" s="2" t="s">
        <v>297</v>
      </c>
      <c r="E232" s="68" t="s">
        <v>136</v>
      </c>
      <c r="F232" s="69"/>
      <c r="G232" s="33">
        <v>25</v>
      </c>
      <c r="H232" s="34"/>
      <c r="I232" s="34">
        <f t="shared" si="16"/>
        <v>0</v>
      </c>
      <c r="J232" s="38">
        <f t="shared" si="17"/>
        <v>0</v>
      </c>
      <c r="K232" s="36"/>
      <c r="L232" s="40">
        <f t="shared" si="18"/>
        <v>0</v>
      </c>
      <c r="M232" s="41"/>
      <c r="N232" s="42">
        <f t="shared" si="19"/>
        <v>0</v>
      </c>
    </row>
    <row r="233" spans="1:14" ht="14.1" customHeight="1" x14ac:dyDescent="0.2">
      <c r="A233" s="31"/>
      <c r="B233" s="2" t="s">
        <v>293</v>
      </c>
      <c r="C233" s="2" t="s">
        <v>298</v>
      </c>
      <c r="D233" s="2" t="s">
        <v>299</v>
      </c>
      <c r="E233" s="68" t="s">
        <v>136</v>
      </c>
      <c r="F233" s="69"/>
      <c r="G233" s="33">
        <v>25</v>
      </c>
      <c r="H233" s="34"/>
      <c r="I233" s="34">
        <f t="shared" si="16"/>
        <v>0</v>
      </c>
      <c r="J233" s="38">
        <f t="shared" si="17"/>
        <v>0</v>
      </c>
      <c r="K233" s="36"/>
      <c r="L233" s="40">
        <f t="shared" si="18"/>
        <v>0</v>
      </c>
      <c r="M233" s="41"/>
      <c r="N233" s="42">
        <f t="shared" si="19"/>
        <v>0</v>
      </c>
    </row>
    <row r="234" spans="1:14" ht="17.100000000000001" customHeight="1" x14ac:dyDescent="0.2">
      <c r="A234" s="31"/>
      <c r="B234" s="2" t="s">
        <v>293</v>
      </c>
      <c r="C234" s="2" t="s">
        <v>298</v>
      </c>
      <c r="D234" s="2" t="s">
        <v>300</v>
      </c>
      <c r="E234" s="68" t="s">
        <v>136</v>
      </c>
      <c r="F234" s="69"/>
      <c r="G234" s="33">
        <v>25</v>
      </c>
      <c r="H234" s="34"/>
      <c r="I234" s="34">
        <f t="shared" si="16"/>
        <v>0</v>
      </c>
      <c r="J234" s="38">
        <f t="shared" si="17"/>
        <v>0</v>
      </c>
      <c r="K234" s="36"/>
      <c r="L234" s="40">
        <f t="shared" si="18"/>
        <v>0</v>
      </c>
      <c r="M234" s="41"/>
      <c r="N234" s="42">
        <f t="shared" si="19"/>
        <v>0</v>
      </c>
    </row>
    <row r="235" spans="1:14" ht="29.25" customHeight="1" thickBot="1" x14ac:dyDescent="0.25">
      <c r="A235" s="24"/>
      <c r="B235" s="9"/>
      <c r="C235" s="9"/>
      <c r="D235" s="9"/>
      <c r="E235" s="10"/>
      <c r="F235" s="10"/>
      <c r="G235" s="52"/>
      <c r="H235" s="53"/>
      <c r="I235" s="53"/>
      <c r="J235" s="53"/>
      <c r="K235" s="53"/>
    </row>
    <row r="236" spans="1:14" ht="17.100000000000001" customHeight="1" thickBot="1" x14ac:dyDescent="0.25">
      <c r="A236" s="60" t="s">
        <v>48</v>
      </c>
      <c r="D236" s="54"/>
      <c r="H236" s="25" t="s">
        <v>49</v>
      </c>
      <c r="J236" s="55"/>
    </row>
    <row r="237" spans="1:14" ht="24" customHeight="1" thickTop="1" thickBot="1" x14ac:dyDescent="0.25">
      <c r="A237" s="60" t="s">
        <v>301</v>
      </c>
      <c r="B237" s="60"/>
      <c r="C237" s="60"/>
      <c r="K237" s="56" t="s">
        <v>52</v>
      </c>
      <c r="L237" s="57"/>
    </row>
    <row r="238" spans="1:14" ht="17.100000000000001" customHeight="1" thickTop="1" thickBot="1" x14ac:dyDescent="0.25"/>
    <row r="239" spans="1:14" ht="17.100000000000001" customHeight="1" thickBot="1" x14ac:dyDescent="0.25">
      <c r="A239" s="60" t="s">
        <v>302</v>
      </c>
      <c r="B239" s="60"/>
      <c r="C239" s="60"/>
      <c r="M239" s="58" t="s">
        <v>50</v>
      </c>
      <c r="N239" s="57"/>
    </row>
    <row r="240" spans="1:14" ht="17.100000000000001" customHeight="1" thickTop="1" x14ac:dyDescent="0.2"/>
    <row r="241" spans="1:1" ht="17.100000000000001" customHeight="1" x14ac:dyDescent="0.2">
      <c r="A241" s="59"/>
    </row>
    <row r="242" spans="1:1" ht="17.100000000000001" customHeight="1" x14ac:dyDescent="0.2">
      <c r="A242" s="60"/>
    </row>
    <row r="243" spans="1:1" ht="17.100000000000001" customHeight="1" x14ac:dyDescent="0.2">
      <c r="A243" s="60"/>
    </row>
    <row r="244" spans="1:1" ht="17.100000000000001" customHeight="1" x14ac:dyDescent="0.2">
      <c r="A244" s="60"/>
    </row>
    <row r="245" spans="1:1" ht="17.100000000000001" customHeight="1" x14ac:dyDescent="0.2">
      <c r="A245" s="60"/>
    </row>
    <row r="246" spans="1:1" ht="17.100000000000001" customHeight="1" x14ac:dyDescent="0.2">
      <c r="A246" s="59"/>
    </row>
    <row r="247" spans="1:1" ht="17.100000000000001" customHeight="1" x14ac:dyDescent="0.2">
      <c r="A247" s="60"/>
    </row>
    <row r="248" spans="1:1" ht="17.100000000000001" customHeight="1" x14ac:dyDescent="0.2">
      <c r="A248" s="60"/>
    </row>
    <row r="249" spans="1:1" ht="17.100000000000001" customHeight="1" x14ac:dyDescent="0.2">
      <c r="A249" s="60"/>
    </row>
    <row r="250" spans="1:1" ht="17.100000000000001" customHeight="1" x14ac:dyDescent="0.2">
      <c r="A250" s="60"/>
    </row>
    <row r="251" spans="1:1" ht="17.100000000000001" customHeight="1" x14ac:dyDescent="0.2">
      <c r="A251" s="61"/>
    </row>
    <row r="252" spans="1:1" ht="17.100000000000001" customHeight="1" x14ac:dyDescent="0.2">
      <c r="A252" s="61"/>
    </row>
    <row r="253" spans="1:1" ht="17.100000000000001" customHeight="1" x14ac:dyDescent="0.2">
      <c r="A253" s="60"/>
    </row>
    <row r="254" spans="1:1" ht="17.100000000000001" customHeight="1" x14ac:dyDescent="0.2"/>
    <row r="255" spans="1:1" ht="15" x14ac:dyDescent="0.2">
      <c r="A255" s="60"/>
    </row>
    <row r="256" spans="1:1" ht="15" x14ac:dyDescent="0.2">
      <c r="A256" s="60"/>
    </row>
  </sheetData>
  <mergeCells count="233">
    <mergeCell ref="E232:F232"/>
    <mergeCell ref="E233:F233"/>
    <mergeCell ref="E234:F234"/>
    <mergeCell ref="E224:F224"/>
    <mergeCell ref="E225:F225"/>
    <mergeCell ref="E226:F226"/>
    <mergeCell ref="E227:F227"/>
    <mergeCell ref="E217:F217"/>
    <mergeCell ref="E218:F218"/>
    <mergeCell ref="E230:F230"/>
    <mergeCell ref="E231:F231"/>
    <mergeCell ref="E223:F223"/>
    <mergeCell ref="E228:F228"/>
    <mergeCell ref="E229:F229"/>
    <mergeCell ref="E221:F221"/>
    <mergeCell ref="E222:F222"/>
    <mergeCell ref="A4:D4"/>
    <mergeCell ref="A1:G1"/>
    <mergeCell ref="A2:G2"/>
    <mergeCell ref="A3:G3"/>
    <mergeCell ref="E56:F56"/>
    <mergeCell ref="E57:F57"/>
    <mergeCell ref="E58:F58"/>
    <mergeCell ref="E59:F59"/>
    <mergeCell ref="E40:F40"/>
    <mergeCell ref="E41:F41"/>
    <mergeCell ref="E43:F43"/>
    <mergeCell ref="E44:F44"/>
    <mergeCell ref="E45:F45"/>
    <mergeCell ref="E46:F46"/>
    <mergeCell ref="E47:F47"/>
    <mergeCell ref="E48:F48"/>
    <mergeCell ref="E49:F49"/>
    <mergeCell ref="E32:F32"/>
    <mergeCell ref="E33:F33"/>
    <mergeCell ref="E164:F164"/>
    <mergeCell ref="E165:F165"/>
    <mergeCell ref="E189:F189"/>
    <mergeCell ref="E191:F191"/>
    <mergeCell ref="E192:F192"/>
    <mergeCell ref="E193:F193"/>
    <mergeCell ref="E194:F194"/>
    <mergeCell ref="E195:F195"/>
    <mergeCell ref="E184:F184"/>
    <mergeCell ref="E170:F170"/>
    <mergeCell ref="E171:F171"/>
    <mergeCell ref="E179:F179"/>
    <mergeCell ref="E174:F174"/>
    <mergeCell ref="E175:F175"/>
    <mergeCell ref="E178:F178"/>
    <mergeCell ref="E180:F180"/>
    <mergeCell ref="E181:F181"/>
    <mergeCell ref="E182:F182"/>
    <mergeCell ref="E183:F183"/>
    <mergeCell ref="E188:F188"/>
    <mergeCell ref="E215:F215"/>
    <mergeCell ref="E216:F216"/>
    <mergeCell ref="E219:F219"/>
    <mergeCell ref="E220:F220"/>
    <mergeCell ref="E198:F198"/>
    <mergeCell ref="E199:F199"/>
    <mergeCell ref="E190:F190"/>
    <mergeCell ref="E197:F197"/>
    <mergeCell ref="E196:F196"/>
    <mergeCell ref="E210:F210"/>
    <mergeCell ref="E207:F207"/>
    <mergeCell ref="E208:F208"/>
    <mergeCell ref="E209:F209"/>
    <mergeCell ref="E200:F200"/>
    <mergeCell ref="E201:F201"/>
    <mergeCell ref="E202:F202"/>
    <mergeCell ref="E203:F203"/>
    <mergeCell ref="E204:F204"/>
    <mergeCell ref="E205:F205"/>
    <mergeCell ref="E206:F206"/>
    <mergeCell ref="E211:F211"/>
    <mergeCell ref="E212:F212"/>
    <mergeCell ref="E213:F213"/>
    <mergeCell ref="E214:F214"/>
    <mergeCell ref="E185:F185"/>
    <mergeCell ref="E186:F186"/>
    <mergeCell ref="E187:F187"/>
    <mergeCell ref="E176:F176"/>
    <mergeCell ref="E177:F177"/>
    <mergeCell ref="E172:F172"/>
    <mergeCell ref="E173:F173"/>
    <mergeCell ref="E166:F166"/>
    <mergeCell ref="E168:F168"/>
    <mergeCell ref="E169:F169"/>
    <mergeCell ref="E167:F167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E152:F152"/>
    <mergeCell ref="E153:F153"/>
    <mergeCell ref="E154:F154"/>
    <mergeCell ref="E135:F135"/>
    <mergeCell ref="E137:F137"/>
    <mergeCell ref="E138:F138"/>
    <mergeCell ref="E139:F139"/>
    <mergeCell ref="E141:F141"/>
    <mergeCell ref="E142:F142"/>
    <mergeCell ref="E136:F136"/>
    <mergeCell ref="E140:F140"/>
    <mergeCell ref="E143:F143"/>
    <mergeCell ref="E149:F149"/>
    <mergeCell ref="E145:F145"/>
    <mergeCell ref="E146:F146"/>
    <mergeCell ref="E132:F132"/>
    <mergeCell ref="E133:F133"/>
    <mergeCell ref="E134:F134"/>
    <mergeCell ref="A150:A151"/>
    <mergeCell ref="E150:F150"/>
    <mergeCell ref="E151:F15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44:F144"/>
    <mergeCell ref="E147:F147"/>
    <mergeCell ref="E148:F148"/>
    <mergeCell ref="E115:F115"/>
    <mergeCell ref="E116:F116"/>
    <mergeCell ref="E117:F117"/>
    <mergeCell ref="E118:F118"/>
    <mergeCell ref="E119:F119"/>
    <mergeCell ref="E120:F120"/>
    <mergeCell ref="E121:F121"/>
    <mergeCell ref="E130:F130"/>
    <mergeCell ref="E131:F131"/>
    <mergeCell ref="E93:F93"/>
    <mergeCell ref="E94:F94"/>
    <mergeCell ref="E95:F95"/>
    <mergeCell ref="E96:F96"/>
    <mergeCell ref="E97:F97"/>
    <mergeCell ref="E98:F98"/>
    <mergeCell ref="E114:F114"/>
    <mergeCell ref="E107:F107"/>
    <mergeCell ref="E108:F108"/>
    <mergeCell ref="E109:F109"/>
    <mergeCell ref="E110:F110"/>
    <mergeCell ref="E112:F112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76:F76"/>
    <mergeCell ref="E77:F77"/>
    <mergeCell ref="E78:F78"/>
    <mergeCell ref="E79:F79"/>
    <mergeCell ref="E80:F80"/>
    <mergeCell ref="E74:F74"/>
    <mergeCell ref="E81:F81"/>
    <mergeCell ref="E82:F82"/>
    <mergeCell ref="E83:F83"/>
    <mergeCell ref="E66:F66"/>
    <mergeCell ref="E67:F67"/>
    <mergeCell ref="E68:F68"/>
    <mergeCell ref="E69:F69"/>
    <mergeCell ref="E70:F70"/>
    <mergeCell ref="E71:F71"/>
    <mergeCell ref="E72:F72"/>
    <mergeCell ref="E73:F73"/>
    <mergeCell ref="E75:F75"/>
    <mergeCell ref="E63:F63"/>
    <mergeCell ref="E64:F64"/>
    <mergeCell ref="E65:F65"/>
    <mergeCell ref="E61:F61"/>
    <mergeCell ref="E50:F50"/>
    <mergeCell ref="E51:F51"/>
    <mergeCell ref="E52:F52"/>
    <mergeCell ref="E53:F53"/>
    <mergeCell ref="E54:F54"/>
    <mergeCell ref="E55:F55"/>
    <mergeCell ref="E60:F60"/>
    <mergeCell ref="E24:F24"/>
    <mergeCell ref="E25:F25"/>
    <mergeCell ref="E26:F26"/>
    <mergeCell ref="E27:F27"/>
    <mergeCell ref="E28:F28"/>
    <mergeCell ref="E29:F29"/>
    <mergeCell ref="E30:F30"/>
    <mergeCell ref="E31:F31"/>
    <mergeCell ref="E62:F62"/>
    <mergeCell ref="E42:F42"/>
    <mergeCell ref="E36:F36"/>
    <mergeCell ref="E37:F37"/>
    <mergeCell ref="E38:F38"/>
    <mergeCell ref="E39:F39"/>
    <mergeCell ref="E34:F34"/>
    <mergeCell ref="E35:F35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23:F2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honeticPr fontId="11" type="noConversion"/>
  <pageMargins left="0" right="0" top="0.5" bottom="0.25" header="0" footer="0"/>
  <pageSetup scale="65" orientation="landscape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82b158-77f5-4dcd-bf9c-01e26cf6c6ce" xsi:nil="true"/>
    <lcf76f155ced4ddcb4097134ff3c332f xmlns="8a80aa67-e8c0-41e6-bb28-93f396988e0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5288428F50CC429FAC633AEFA5C7C4" ma:contentTypeVersion="12" ma:contentTypeDescription="Create a new document." ma:contentTypeScope="" ma:versionID="570c876d7d540dc284e62961c2ee50c0">
  <xsd:schema xmlns:xsd="http://www.w3.org/2001/XMLSchema" xmlns:xs="http://www.w3.org/2001/XMLSchema" xmlns:p="http://schemas.microsoft.com/office/2006/metadata/properties" xmlns:ns2="8a80aa67-e8c0-41e6-bb28-93f396988e0e" xmlns:ns3="ee82b158-77f5-4dcd-bf9c-01e26cf6c6ce" targetNamespace="http://schemas.microsoft.com/office/2006/metadata/properties" ma:root="true" ma:fieldsID="4c7e01fbfe2ba20a0c79bb94b1520c8f" ns2:_="" ns3:_="">
    <xsd:import namespace="8a80aa67-e8c0-41e6-bb28-93f396988e0e"/>
    <xsd:import namespace="ee82b158-77f5-4dcd-bf9c-01e26cf6c6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0aa67-e8c0-41e6-bb28-93f396988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c9dceee-080c-45b5-8b3e-bfbe1ddc9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2b158-77f5-4dcd-bf9c-01e26cf6c6c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b9fcce7-b09a-436a-91c8-68bb043098bf}" ma:internalName="TaxCatchAll" ma:showField="CatchAllData" ma:web="ee82b158-77f5-4dcd-bf9c-01e26cf6c6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DA7DE7-897C-4449-822D-1738496519F5}">
  <ds:schemaRefs>
    <ds:schemaRef ds:uri="http://schemas.microsoft.com/office/2006/metadata/properties"/>
    <ds:schemaRef ds:uri="http://schemas.microsoft.com/office/infopath/2007/PartnerControls"/>
    <ds:schemaRef ds:uri="ee82b158-77f5-4dcd-bf9c-01e26cf6c6ce"/>
    <ds:schemaRef ds:uri="8a80aa67-e8c0-41e6-bb28-93f396988e0e"/>
  </ds:schemaRefs>
</ds:datastoreItem>
</file>

<file path=customXml/itemProps2.xml><?xml version="1.0" encoding="utf-8"?>
<ds:datastoreItem xmlns:ds="http://schemas.openxmlformats.org/officeDocument/2006/customXml" ds:itemID="{151232C6-82EC-4186-88B2-E7FAF14120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0aa67-e8c0-41e6-bb28-93f396988e0e"/>
    <ds:schemaRef ds:uri="ee82b158-77f5-4dcd-bf9c-01e26cf6c6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F3C478-A1E5-4D58-81D4-D9E48F7132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- 2013 Invitation for Bids.doc</dc:title>
  <dc:creator>Joe</dc:creator>
  <cp:lastModifiedBy>Antonacci, Lauri Louise</cp:lastModifiedBy>
  <cp:lastPrinted>2013-11-04T18:09:06Z</cp:lastPrinted>
  <dcterms:created xsi:type="dcterms:W3CDTF">2013-10-01T11:24:16Z</dcterms:created>
  <dcterms:modified xsi:type="dcterms:W3CDTF">2024-04-03T17:14:25Z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0x010100CF5288428F50CC429FAC633AEFA5C7C4</vt:lpwstr>
  </property>
  <property fmtid="{D5CDD505-2E9C-101B-9397-08002B2CF9AE}" pid="3" name="Order">
    <vt:r8>865000</vt:r8>
  </property>
  <property fmtid="{D5CDD505-2E9C-101B-9397-08002B2CF9AE}" pid="4" name="MediaServiceImageTags">
    <vt:lpwstr/>
  </property>
</Properties>
</file>